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Balans 2013" sheetId="1" r:id="rId1"/>
    <sheet name="OPR 2013" sheetId="2" r:id="rId2"/>
    <sheet name="OPP 2013" sheetId="3" r:id="rId3"/>
    <sheet name="OSK-2013" sheetId="4" r:id="rId4"/>
    <sheet name="Netni aktivi 2013" sheetId="5" r:id="rId5"/>
  </sheets>
  <definedNames/>
  <calcPr fullCalcOnLoad="1"/>
</workbook>
</file>

<file path=xl/sharedStrings.xml><?xml version="1.0" encoding="utf-8"?>
<sst xmlns="http://schemas.openxmlformats.org/spreadsheetml/2006/main" count="240" uniqueCount="198">
  <si>
    <t>Приложение № 1 към СС 1</t>
  </si>
  <si>
    <t>(т.11.4)</t>
  </si>
  <si>
    <t>СЧЕТОВОДЕН  БАЛАНС</t>
  </si>
  <si>
    <t>на БЪЛГАРСКАТА СОЦИАЛИСТИЧЕСКА ПАРТИЯ</t>
  </si>
  <si>
    <t>АКТИВ</t>
  </si>
  <si>
    <t>ПАСИВ</t>
  </si>
  <si>
    <t>РАЗДЕЛИ, ГРУПИ, СТАТИИ</t>
  </si>
  <si>
    <t>Сума (в хил. лв.)</t>
  </si>
  <si>
    <t>Текуща година</t>
  </si>
  <si>
    <t>Предходна година</t>
  </si>
  <si>
    <t>а</t>
  </si>
  <si>
    <t>І. Дълготрайни материални активи</t>
  </si>
  <si>
    <t>I.Капитал</t>
  </si>
  <si>
    <t>1.  Сгради</t>
  </si>
  <si>
    <t>IІ.Резерви</t>
  </si>
  <si>
    <t>Общо за група (І +ІІ):</t>
  </si>
  <si>
    <t>2.Транспортни средства</t>
  </si>
  <si>
    <t>ІІІ. Задължения</t>
  </si>
  <si>
    <t>3. Съоръжения и други</t>
  </si>
  <si>
    <t>1. Задължения към финансови предприятия, в т.ч.</t>
  </si>
  <si>
    <t>4. Офис обзавеждане и офис техника</t>
  </si>
  <si>
    <t>1.1.По финансов лизинг</t>
  </si>
  <si>
    <t>Общо за група І:</t>
  </si>
  <si>
    <t>до 1 година</t>
  </si>
  <si>
    <t>ІІ. Текущи (краткотрайни) активи</t>
  </si>
  <si>
    <t>над 1 година</t>
  </si>
  <si>
    <t>1. Канцеларски материали и консумативи</t>
  </si>
  <si>
    <t>1.2.Банков заем</t>
  </si>
  <si>
    <t>Общо за група IІ:</t>
  </si>
  <si>
    <t>ІII. Вземания</t>
  </si>
  <si>
    <t>1. Вземания от м.о.л.:</t>
  </si>
  <si>
    <t>2. Други задължения , в т.ч.:</t>
  </si>
  <si>
    <t>2.1.Към доставчици в т.ч.</t>
  </si>
  <si>
    <t>2. Вземания от ДОО и др.</t>
  </si>
  <si>
    <t>2.2.Към персонала в т.ч.</t>
  </si>
  <si>
    <t>Общо за група ІII:</t>
  </si>
  <si>
    <t xml:space="preserve"> до 1 година</t>
  </si>
  <si>
    <t>IV. Парични средства, в т.ч:</t>
  </si>
  <si>
    <t>2.3.Към ДОО в т.ч.</t>
  </si>
  <si>
    <t>— в брой</t>
  </si>
  <si>
    <t>— в безсрочни сметки (депозити)</t>
  </si>
  <si>
    <t>2.4.Данъчни задължения ЗДДФЛ -                      до 1 година</t>
  </si>
  <si>
    <t>Общо за група IV:</t>
  </si>
  <si>
    <t>Общо група ІІІ:              в т.ч.:</t>
  </si>
  <si>
    <t>СУМА НА АКТИВА (І+ІІ+ІІІ+ІV)</t>
  </si>
  <si>
    <t xml:space="preserve">СУМА НА ПАСИВА            (І+ІІ+ІІІ) </t>
  </si>
  <si>
    <r>
      <t xml:space="preserve"> </t>
    </r>
    <r>
      <rPr>
        <sz val="11"/>
        <rFont val="Times New Roman"/>
        <family val="1"/>
      </rPr>
      <t xml:space="preserve">Съставител:                                         </t>
    </r>
  </si>
  <si>
    <t xml:space="preserve">   Председател на БСП:</t>
  </si>
  <si>
    <t xml:space="preserve">         (Цонка Василева)</t>
  </si>
  <si>
    <t xml:space="preserve">                       (Сергей Станишев)</t>
  </si>
  <si>
    <t>Приложение № 2 към СС 9</t>
  </si>
  <si>
    <t>ОТЧЕТ</t>
  </si>
  <si>
    <t>за приходите и разходите (двустранен)</t>
  </si>
  <si>
    <t>Наименование на разходите</t>
  </si>
  <si>
    <t>Сума в хил. лв.</t>
  </si>
  <si>
    <t>Наименование на приходите</t>
  </si>
  <si>
    <t>текуща година</t>
  </si>
  <si>
    <t>предходна година</t>
  </si>
  <si>
    <t>I. РАЗХОДИ ЗА ДЕЙНОСТТА</t>
  </si>
  <si>
    <t>I. ПРИХОДИ ОТ ДЕЙНОСТТА</t>
  </si>
  <si>
    <t>А. Разходи за регламентирана дейност</t>
  </si>
  <si>
    <t>А. Приходи от регламентирана дейност</t>
  </si>
  <si>
    <t>1. Дарения</t>
  </si>
  <si>
    <r>
      <t>1</t>
    </r>
    <r>
      <rPr>
        <sz val="11"/>
        <rFont val="Times New Roman"/>
        <family val="1"/>
      </rPr>
      <t>. Приходи от дарения без условие</t>
    </r>
  </si>
  <si>
    <t>2. Други разходи:</t>
  </si>
  <si>
    <r>
      <t>2</t>
    </r>
    <r>
      <rPr>
        <sz val="11"/>
        <rFont val="Times New Roman"/>
        <family val="1"/>
      </rPr>
      <t>. Приходи от дарения под условие - в т.ч.:</t>
    </r>
  </si>
  <si>
    <r>
      <t xml:space="preserve">   -  Местни избори- </t>
    </r>
    <r>
      <rPr>
        <u val="single"/>
        <sz val="8"/>
        <rFont val="Times New Roman"/>
        <family val="1"/>
      </rPr>
      <t>частични</t>
    </r>
  </si>
  <si>
    <t xml:space="preserve">   -  Местни избори</t>
  </si>
  <si>
    <t>Всичко А:</t>
  </si>
  <si>
    <r>
      <t>3</t>
    </r>
    <r>
      <rPr>
        <sz val="11"/>
        <rFont val="Times New Roman"/>
        <family val="1"/>
      </rPr>
      <t>. Членски внос</t>
    </r>
  </si>
  <si>
    <t>Б. Административни разходи</t>
  </si>
  <si>
    <t>Общо I:</t>
  </si>
  <si>
    <t>II. ФИНАНСОВИ РАЗХОДИ</t>
  </si>
  <si>
    <t>3. Разходи за лихви</t>
  </si>
  <si>
    <t>4. Други разходи по финансови операции</t>
  </si>
  <si>
    <t>Общо II:</t>
  </si>
  <si>
    <t>III.ИЗВЪНРЕДНИ РАЗХОДИ</t>
  </si>
  <si>
    <t>ІI. ФИНАНСОВИ ПРИХОДИ</t>
  </si>
  <si>
    <t>IV. ЗАГУБА ОТ СТОПАНСКА ДЕЙНОСТ</t>
  </si>
  <si>
    <t>5. Приходи от лихви</t>
  </si>
  <si>
    <t>V. ОБЩО РАЗХОДИ</t>
  </si>
  <si>
    <t>ІІІ. ОБЩО ПРИХОДИ</t>
  </si>
  <si>
    <t>VI. РЕЗУЛТАТ</t>
  </si>
  <si>
    <t>ІV. РЕЗУЛТАТ</t>
  </si>
  <si>
    <t>Всичко (V+VI)</t>
  </si>
  <si>
    <t>Всичко (ІІІ +ІV)</t>
  </si>
  <si>
    <t xml:space="preserve">Съставител:                                                Председател на БСП:   </t>
  </si>
  <si>
    <t xml:space="preserve">           (Цонка Василева)</t>
  </si>
  <si>
    <t xml:space="preserve">            (Сергей Станишев)</t>
  </si>
  <si>
    <t>Приложение № 4 към СС 9</t>
  </si>
  <si>
    <t xml:space="preserve">за ПАРИЧНИЯ ПОТОК </t>
  </si>
  <si>
    <t>( хил.лв.)</t>
  </si>
  <si>
    <t>Наименование на потоците</t>
  </si>
  <si>
    <t>текуща           година</t>
  </si>
  <si>
    <t>предходна            година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</si>
  <si>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</si>
  <si>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</si>
  <si>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</si>
  <si>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под условие</t>
  </si>
  <si>
    <t>2. Получени дарения без условие</t>
  </si>
  <si>
    <t>3. Постъпления от членски внос</t>
  </si>
  <si>
    <t>4. Постъпления от банкови и валутни операции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</si>
  <si>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</si>
  <si>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</si>
  <si>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</si>
  <si>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</si>
  <si>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</si>
  <si>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</si>
  <si>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</si>
  <si>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</si>
  <si>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</si>
  <si>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</si>
  <si>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IІІ. Наличност на парични средства в края на периода</t>
  </si>
  <si>
    <t>ІV. ИЗМЕНЕНИЕ НА ПАРИЧНИТЕ СРЕДСТВА ПРЕЗ ПЕРИОДА</t>
  </si>
  <si>
    <t>Съставител:                                            Председател на БСП:</t>
  </si>
  <si>
    <t xml:space="preserve">                 (Цонка Василева)                      </t>
  </si>
  <si>
    <t xml:space="preserve">                (Сергей Станишев )</t>
  </si>
  <si>
    <t>Приложение № 5 към СС 1</t>
  </si>
  <si>
    <t>СПРАВКА</t>
  </si>
  <si>
    <t>за нетекущите (дълготрайните) активи</t>
  </si>
  <si>
    <t>(хил. лв.)</t>
  </si>
  <si>
    <t>Показатели</t>
  </si>
  <si>
    <t>Отчетна стойност на нетекущите активи</t>
  </si>
  <si>
    <t>Последваща оценка</t>
  </si>
  <si>
    <t>Преоценена стойност (4+5-6)</t>
  </si>
  <si>
    <t>Амортизация</t>
  </si>
  <si>
    <t>Преоценена амортизация в края на периода (11+12-13)</t>
  </si>
  <si>
    <t>Балансова стойност в края на периода                      (7-14)</t>
  </si>
  <si>
    <t>В началото на периода</t>
  </si>
  <si>
    <t>На постъпили през периода</t>
  </si>
  <si>
    <t>На излезли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</si>
  <si>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</si>
  <si>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</si>
  <si>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</si>
  <si>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</si>
  <si>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</si>
  <si>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</si>
  <si>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І Дълготрайни материални активи</t>
  </si>
  <si>
    <t>1.Сгради</t>
  </si>
  <si>
    <t>2. Транспортни средства</t>
  </si>
  <si>
    <t>4.Офис обзавеждане и офис техника</t>
  </si>
  <si>
    <t xml:space="preserve">Общо нетекущи (дълготрайни) активи:
</t>
  </si>
  <si>
    <t>Съставител:</t>
  </si>
  <si>
    <t>Председател на БСП:</t>
  </si>
  <si>
    <t xml:space="preserve"> (Цонка Василева)</t>
  </si>
  <si>
    <t>(Сергей Станишев)</t>
  </si>
  <si>
    <t>Приложение № 4 към СС 1</t>
  </si>
  <si>
    <t>ОТЧЕТ ЗА СОБСТВЕНИЯ КАПИТАЛ</t>
  </si>
  <si>
    <r>
      <t xml:space="preserve">на   </t>
    </r>
    <r>
      <rPr>
        <b/>
        <sz val="10"/>
        <rFont val="Times New Roman"/>
        <family val="1"/>
      </rPr>
      <t xml:space="preserve">БЪЛГАРСКАТА СОЦИАЛИСТИЧЕСКА ПАРТИЯ </t>
    </r>
  </si>
  <si>
    <t>№</t>
  </si>
  <si>
    <t>КАПИТАЛ</t>
  </si>
  <si>
    <t>РЕЗЕРВИ</t>
  </si>
  <si>
    <t>Общо собствен капитал</t>
  </si>
  <si>
    <t xml:space="preserve"> Салдо в началото на отчетния период</t>
  </si>
  <si>
    <t>Финансов резултат за текущия период</t>
  </si>
  <si>
    <t>Други изменения в собствения капитал</t>
  </si>
  <si>
    <t xml:space="preserve"> Салдо към края на отчетния период</t>
  </si>
  <si>
    <t>Промени от преводи на годишни финансови отчети на предприятия в чужбина</t>
  </si>
  <si>
    <t xml:space="preserve"> Собствен капитал към края на отчетния период (1+2+3)</t>
  </si>
  <si>
    <t xml:space="preserve">Дата:                             </t>
  </si>
  <si>
    <t>Съставител:                                                                         Председател на БСП:</t>
  </si>
  <si>
    <t xml:space="preserve">                  (Цонка Василева)</t>
  </si>
  <si>
    <t xml:space="preserve">             (Сергей Станишев)</t>
  </si>
  <si>
    <r>
      <t xml:space="preserve">за </t>
    </r>
    <r>
      <rPr>
        <b/>
        <sz val="14"/>
        <rFont val="Times New Roman"/>
        <family val="1"/>
      </rPr>
      <t>2013г</t>
    </r>
    <r>
      <rPr>
        <b/>
        <sz val="12"/>
        <rFont val="Times New Roman"/>
        <family val="1"/>
      </rPr>
      <t>.</t>
    </r>
  </si>
  <si>
    <r>
      <t xml:space="preserve">за </t>
    </r>
    <r>
      <rPr>
        <b/>
        <sz val="14"/>
        <rFont val="Times New Roman"/>
        <family val="1"/>
      </rPr>
      <t>2013 г.</t>
    </r>
  </si>
  <si>
    <t xml:space="preserve">Дата:14.03.2014г.     </t>
  </si>
  <si>
    <t>14.03.2014г.</t>
  </si>
  <si>
    <t>към 31 декември 2013 г.</t>
  </si>
  <si>
    <t xml:space="preserve">Дата:14.03.2014г. </t>
  </si>
  <si>
    <t xml:space="preserve">   - 42 -о НС - КБ</t>
  </si>
  <si>
    <r>
      <t>4.</t>
    </r>
    <r>
      <rPr>
        <sz val="11"/>
        <rFont val="Times New Roman"/>
        <family val="1"/>
      </rPr>
      <t xml:space="preserve"> Други приходи </t>
    </r>
    <r>
      <rPr>
        <b/>
        <sz val="11"/>
        <rFont val="Times New Roman"/>
        <family val="1"/>
      </rPr>
      <t>в т.ч.:</t>
    </r>
  </si>
  <si>
    <r>
      <t xml:space="preserve">    4.1.</t>
    </r>
    <r>
      <rPr>
        <sz val="10"/>
        <rFont val="Times New Roman"/>
        <family val="1"/>
      </rPr>
      <t>Държавна субсидия</t>
    </r>
  </si>
  <si>
    <r>
      <t xml:space="preserve">    4.2. Д</t>
    </r>
    <r>
      <rPr>
        <sz val="10"/>
        <rFont val="Times New Roman"/>
        <family val="1"/>
      </rPr>
      <t>руги - възст.разходи</t>
    </r>
  </si>
  <si>
    <r>
      <t xml:space="preserve">    4.3</t>
    </r>
    <r>
      <rPr>
        <sz val="10"/>
        <rFont val="Times New Roman"/>
        <family val="1"/>
      </rPr>
      <t>. Собствени средства на кандидати в изборите -КБ</t>
    </r>
  </si>
  <si>
    <r>
      <t xml:space="preserve">    4.4</t>
    </r>
    <r>
      <rPr>
        <sz val="10"/>
        <rFont val="Times New Roman"/>
        <family val="1"/>
      </rPr>
      <t>.Издателска дейност</t>
    </r>
  </si>
  <si>
    <t xml:space="preserve">   - 42--то НС - КБ</t>
  </si>
  <si>
    <r>
      <t>5. Други постъпления -</t>
    </r>
    <r>
      <rPr>
        <b/>
        <sz val="9"/>
        <rFont val="Times New Roman"/>
        <family val="1"/>
      </rPr>
      <t>в т.ч. държ.субсидия-10410</t>
    </r>
  </si>
  <si>
    <t>към 31 декември 2013година</t>
  </si>
  <si>
    <t>Силистра</t>
  </si>
  <si>
    <t xml:space="preserve"> +</t>
  </si>
  <si>
    <t xml:space="preserve"> -</t>
  </si>
  <si>
    <t>Сливен</t>
  </si>
  <si>
    <t>НС на БСП</t>
  </si>
  <si>
    <t>Кюстендил</t>
  </si>
  <si>
    <t>Ст.Загора</t>
  </si>
  <si>
    <t>Благоевград</t>
  </si>
  <si>
    <t>Варна</t>
  </si>
  <si>
    <t>В.Търново</t>
  </si>
  <si>
    <t>Монтана</t>
  </si>
  <si>
    <t>Перник</t>
  </si>
  <si>
    <t>Пловдив -гр.</t>
  </si>
  <si>
    <t>Смолян</t>
  </si>
  <si>
    <t>София- гр.</t>
  </si>
  <si>
    <t>Хасково</t>
  </si>
  <si>
    <t>Всичко:</t>
  </si>
  <si>
    <t>14.03.2014г</t>
  </si>
  <si>
    <t>Дата: 14.03.2014г.</t>
  </si>
  <si>
    <t xml:space="preserve">Дата:14.03.2014г.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</si>
</sst>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sz val="12"/>
      <name val="Arial"/>
      <family val="0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vertical="justify" wrapText="1"/>
    </xf>
    <xf numFmtId="0" fontId="5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37" fontId="6" fillId="0" borderId="1" xfId="0" applyNumberFormat="1" applyFont="1" applyBorder="1" applyAlignment="1">
      <alignment/>
    </xf>
    <xf numFmtId="37" fontId="6" fillId="0" borderId="1" xfId="0" applyNumberFormat="1" applyFont="1" applyFill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workbookViewId="0" topLeftCell="A10">
      <selection activeCell="B44" sqref="B44"/>
    </sheetView>
  </sheetViews>
  <sheetFormatPr defaultColWidth="9.140625" defaultRowHeight="12.75"/>
  <cols>
    <col min="1" max="1" width="6.421875" style="0" customWidth="1"/>
    <col min="2" max="2" width="26.00390625" style="1" customWidth="1"/>
    <col min="3" max="3" width="8.140625" style="0" customWidth="1"/>
    <col min="4" max="4" width="9.28125" style="0" customWidth="1"/>
    <col min="5" max="5" width="26.7109375" style="1" customWidth="1"/>
    <col min="6" max="6" width="8.140625" style="0" customWidth="1"/>
    <col min="7" max="8" width="9.28125" style="0" customWidth="1"/>
  </cols>
  <sheetData>
    <row r="1" spans="5:8" ht="12.75">
      <c r="E1" s="167" t="s">
        <v>0</v>
      </c>
      <c r="F1" s="167"/>
      <c r="G1" s="167"/>
      <c r="H1" s="2"/>
    </row>
    <row r="2" spans="2:8" ht="12.75" customHeight="1">
      <c r="B2" s="168" t="s">
        <v>1</v>
      </c>
      <c r="C2" s="168"/>
      <c r="D2" s="168"/>
      <c r="E2" s="168"/>
      <c r="F2" s="168"/>
      <c r="G2" s="168"/>
      <c r="H2" s="3"/>
    </row>
    <row r="3" spans="2:8" ht="15.75" customHeight="1">
      <c r="B3" s="169" t="s">
        <v>2</v>
      </c>
      <c r="C3" s="169"/>
      <c r="D3" s="169"/>
      <c r="E3" s="169"/>
      <c r="F3" s="169"/>
      <c r="G3" s="169"/>
      <c r="H3" s="4"/>
    </row>
    <row r="4" spans="2:8" ht="15.75" customHeight="1">
      <c r="B4" s="169" t="s">
        <v>3</v>
      </c>
      <c r="C4" s="169"/>
      <c r="D4" s="169"/>
      <c r="E4" s="169"/>
      <c r="F4" s="169"/>
      <c r="G4" s="169"/>
      <c r="H4" s="4"/>
    </row>
    <row r="5" spans="2:8" ht="15.75" customHeight="1">
      <c r="B5" s="162" t="s">
        <v>167</v>
      </c>
      <c r="C5" s="162"/>
      <c r="D5" s="162"/>
      <c r="E5" s="162"/>
      <c r="F5" s="162"/>
      <c r="G5" s="162"/>
      <c r="H5" s="5"/>
    </row>
    <row r="6" spans="2:8" ht="15.75" customHeight="1">
      <c r="B6" s="163" t="s">
        <v>4</v>
      </c>
      <c r="C6" s="163"/>
      <c r="D6" s="163"/>
      <c r="E6" s="163" t="s">
        <v>5</v>
      </c>
      <c r="F6" s="163"/>
      <c r="G6" s="163"/>
      <c r="H6" s="6"/>
    </row>
    <row r="7" spans="2:8" ht="19.5" customHeight="1">
      <c r="B7" s="164" t="s">
        <v>6</v>
      </c>
      <c r="C7" s="166" t="s">
        <v>7</v>
      </c>
      <c r="D7" s="166"/>
      <c r="E7" s="164" t="s">
        <v>6</v>
      </c>
      <c r="F7" s="166" t="s">
        <v>7</v>
      </c>
      <c r="G7" s="166"/>
      <c r="H7" s="8"/>
    </row>
    <row r="8" spans="2:8" ht="25.5">
      <c r="B8" s="165"/>
      <c r="C8" s="9" t="s">
        <v>8</v>
      </c>
      <c r="D8" s="9" t="s">
        <v>9</v>
      </c>
      <c r="E8" s="165"/>
      <c r="F8" s="9" t="s">
        <v>8</v>
      </c>
      <c r="G8" s="9" t="s">
        <v>9</v>
      </c>
      <c r="H8" s="10"/>
    </row>
    <row r="9" spans="2:8" ht="15">
      <c r="B9" s="11" t="s">
        <v>10</v>
      </c>
      <c r="C9" s="7">
        <v>1</v>
      </c>
      <c r="D9" s="7">
        <v>2</v>
      </c>
      <c r="E9" s="11" t="s">
        <v>10</v>
      </c>
      <c r="F9" s="7">
        <v>1</v>
      </c>
      <c r="G9" s="7">
        <v>2</v>
      </c>
      <c r="H9" s="8"/>
    </row>
    <row r="10" spans="2:11" ht="24" customHeight="1">
      <c r="B10" s="12" t="s">
        <v>11</v>
      </c>
      <c r="C10" s="13"/>
      <c r="D10" s="13"/>
      <c r="E10" s="12" t="s">
        <v>12</v>
      </c>
      <c r="F10" s="14">
        <v>926</v>
      </c>
      <c r="G10" s="14">
        <v>956</v>
      </c>
      <c r="H10" s="15"/>
      <c r="I10" s="117"/>
      <c r="J10" s="117"/>
      <c r="K10" s="117"/>
    </row>
    <row r="11" spans="2:11" ht="15" customHeight="1">
      <c r="B11" s="16" t="s">
        <v>13</v>
      </c>
      <c r="C11" s="13">
        <v>1140</v>
      </c>
      <c r="D11" s="13">
        <v>1140</v>
      </c>
      <c r="E11" s="12" t="s">
        <v>14</v>
      </c>
      <c r="F11" s="14">
        <v>2505</v>
      </c>
      <c r="G11" s="14">
        <v>1572</v>
      </c>
      <c r="H11" s="15"/>
      <c r="I11" s="117"/>
      <c r="J11" s="117"/>
      <c r="K11" s="117"/>
    </row>
    <row r="12" spans="2:11" ht="15" customHeight="1">
      <c r="B12" s="16"/>
      <c r="C12" s="13"/>
      <c r="D12" s="13"/>
      <c r="E12" s="12" t="s">
        <v>15</v>
      </c>
      <c r="F12" s="17">
        <v>3431</v>
      </c>
      <c r="G12" s="17">
        <f>SUM(G10:G11)</f>
        <v>2528</v>
      </c>
      <c r="H12" s="18"/>
      <c r="I12" s="117"/>
      <c r="J12" s="117"/>
      <c r="K12" s="117"/>
    </row>
    <row r="13" spans="2:11" ht="29.25" customHeight="1">
      <c r="B13" s="16" t="s">
        <v>16</v>
      </c>
      <c r="C13" s="13">
        <v>912</v>
      </c>
      <c r="D13" s="13">
        <v>919</v>
      </c>
      <c r="E13" s="12" t="s">
        <v>17</v>
      </c>
      <c r="F13" s="17"/>
      <c r="G13" s="17"/>
      <c r="H13" s="18"/>
      <c r="I13" s="117"/>
      <c r="J13" s="117"/>
      <c r="K13" s="117"/>
    </row>
    <row r="14" spans="2:11" ht="28.5" customHeight="1">
      <c r="B14" s="16" t="s">
        <v>18</v>
      </c>
      <c r="C14" s="13">
        <v>15</v>
      </c>
      <c r="D14" s="13">
        <v>14</v>
      </c>
      <c r="E14" s="12" t="s">
        <v>19</v>
      </c>
      <c r="F14" s="17">
        <v>2287</v>
      </c>
      <c r="G14" s="13">
        <v>1569</v>
      </c>
      <c r="H14" s="19"/>
      <c r="I14" s="15"/>
      <c r="J14" s="15"/>
      <c r="K14" s="117"/>
    </row>
    <row r="15" spans="2:11" ht="27.75" customHeight="1">
      <c r="B15" s="20" t="s">
        <v>20</v>
      </c>
      <c r="C15" s="21">
        <v>420</v>
      </c>
      <c r="D15" s="21">
        <v>394</v>
      </c>
      <c r="E15" s="12" t="s">
        <v>21</v>
      </c>
      <c r="F15" s="17">
        <v>397</v>
      </c>
      <c r="G15" s="13">
        <v>533</v>
      </c>
      <c r="H15" s="19"/>
      <c r="I15" s="15"/>
      <c r="J15" s="117"/>
      <c r="K15" s="117"/>
    </row>
    <row r="16" spans="2:11" ht="18" customHeight="1">
      <c r="B16" s="12" t="s">
        <v>22</v>
      </c>
      <c r="C16" s="17">
        <f>SUM(C11:C15)</f>
        <v>2487</v>
      </c>
      <c r="D16" s="17">
        <f>SUM(D11:D15)</f>
        <v>2467</v>
      </c>
      <c r="E16" s="22" t="s">
        <v>23</v>
      </c>
      <c r="F16" s="14">
        <v>136</v>
      </c>
      <c r="G16" s="14">
        <v>136</v>
      </c>
      <c r="H16" s="15"/>
      <c r="I16" s="117"/>
      <c r="J16" s="117"/>
      <c r="K16" s="117"/>
    </row>
    <row r="17" spans="2:11" ht="25.5" customHeight="1">
      <c r="B17" s="12" t="s">
        <v>24</v>
      </c>
      <c r="C17" s="17"/>
      <c r="D17" s="17"/>
      <c r="E17" s="22" t="s">
        <v>25</v>
      </c>
      <c r="F17" s="24">
        <v>261</v>
      </c>
      <c r="G17" s="24">
        <v>397</v>
      </c>
      <c r="H17" s="25"/>
      <c r="I17" s="117"/>
      <c r="J17" s="117"/>
      <c r="K17" s="117"/>
    </row>
    <row r="18" spans="2:11" ht="25.5" customHeight="1">
      <c r="B18" s="16" t="s">
        <v>26</v>
      </c>
      <c r="C18" s="13">
        <v>123</v>
      </c>
      <c r="D18" s="13">
        <v>133</v>
      </c>
      <c r="E18" s="12" t="s">
        <v>27</v>
      </c>
      <c r="F18" s="17">
        <v>1890</v>
      </c>
      <c r="G18" s="13">
        <v>1036</v>
      </c>
      <c r="H18" s="19"/>
      <c r="I18" s="15"/>
      <c r="J18" s="117"/>
      <c r="K18" s="117"/>
    </row>
    <row r="19" spans="2:11" ht="17.25" customHeight="1">
      <c r="B19" s="12" t="s">
        <v>28</v>
      </c>
      <c r="C19" s="17">
        <f>SUM(C18)</f>
        <v>123</v>
      </c>
      <c r="D19" s="17">
        <f>SUM(D18)</f>
        <v>133</v>
      </c>
      <c r="E19" s="22" t="s">
        <v>23</v>
      </c>
      <c r="F19" s="14">
        <v>1526</v>
      </c>
      <c r="G19" s="14">
        <v>1036</v>
      </c>
      <c r="H19" s="15"/>
      <c r="I19" s="117"/>
      <c r="J19" s="117"/>
      <c r="K19" s="117"/>
    </row>
    <row r="20" spans="2:11" ht="12.75">
      <c r="B20" s="12" t="s">
        <v>29</v>
      </c>
      <c r="C20" s="17"/>
      <c r="D20" s="17"/>
      <c r="E20" s="22" t="s">
        <v>25</v>
      </c>
      <c r="F20" s="14">
        <v>364</v>
      </c>
      <c r="G20" s="14">
        <v>0</v>
      </c>
      <c r="H20" s="15"/>
      <c r="I20" s="117"/>
      <c r="J20" s="117"/>
      <c r="K20" s="117"/>
    </row>
    <row r="21" spans="2:11" ht="27" customHeight="1">
      <c r="B21" s="16" t="s">
        <v>30</v>
      </c>
      <c r="C21" s="13">
        <v>1</v>
      </c>
      <c r="D21" s="13">
        <v>14</v>
      </c>
      <c r="E21" s="12" t="s">
        <v>31</v>
      </c>
      <c r="F21" s="118">
        <v>415</v>
      </c>
      <c r="G21" s="22">
        <v>420</v>
      </c>
      <c r="H21" s="26"/>
      <c r="I21" s="117"/>
      <c r="J21" s="117"/>
      <c r="K21" s="117"/>
    </row>
    <row r="22" spans="2:11" ht="19.5" customHeight="1">
      <c r="B22" s="22" t="s">
        <v>23</v>
      </c>
      <c r="C22" s="13"/>
      <c r="D22" s="13">
        <v>14</v>
      </c>
      <c r="E22" s="16" t="s">
        <v>32</v>
      </c>
      <c r="F22" s="13">
        <v>387</v>
      </c>
      <c r="G22" s="13">
        <v>385</v>
      </c>
      <c r="H22" s="27"/>
      <c r="I22" s="15"/>
      <c r="J22" s="117"/>
      <c r="K22" s="117"/>
    </row>
    <row r="23" spans="2:11" ht="15.75" customHeight="1">
      <c r="B23" s="16" t="s">
        <v>33</v>
      </c>
      <c r="C23" s="13">
        <v>8</v>
      </c>
      <c r="D23" s="13">
        <v>19</v>
      </c>
      <c r="E23" s="22" t="s">
        <v>23</v>
      </c>
      <c r="F23" s="13">
        <v>387</v>
      </c>
      <c r="G23" s="13">
        <v>385</v>
      </c>
      <c r="H23" s="27"/>
      <c r="I23" s="15"/>
      <c r="J23" s="117"/>
      <c r="K23" s="117"/>
    </row>
    <row r="24" spans="2:11" ht="16.5" customHeight="1">
      <c r="B24" s="22" t="s">
        <v>25</v>
      </c>
      <c r="C24" s="13"/>
      <c r="D24" s="13">
        <v>0</v>
      </c>
      <c r="E24" s="16" t="s">
        <v>34</v>
      </c>
      <c r="F24" s="13">
        <v>22</v>
      </c>
      <c r="G24" s="13">
        <v>27</v>
      </c>
      <c r="H24" s="27"/>
      <c r="I24" s="15"/>
      <c r="J24" s="117"/>
      <c r="K24" s="117"/>
    </row>
    <row r="25" spans="2:11" ht="18" customHeight="1">
      <c r="B25" s="12" t="s">
        <v>35</v>
      </c>
      <c r="C25" s="17">
        <f>SUM(C21:C24)</f>
        <v>9</v>
      </c>
      <c r="D25" s="17">
        <v>33</v>
      </c>
      <c r="E25" s="22" t="s">
        <v>36</v>
      </c>
      <c r="F25" s="13">
        <v>22</v>
      </c>
      <c r="G25" s="13">
        <v>27</v>
      </c>
      <c r="H25" s="27"/>
      <c r="I25" s="117"/>
      <c r="J25" s="117"/>
      <c r="K25" s="117"/>
    </row>
    <row r="26" spans="2:11" ht="22.5" customHeight="1">
      <c r="B26" s="12" t="s">
        <v>37</v>
      </c>
      <c r="C26" s="13"/>
      <c r="D26" s="13"/>
      <c r="E26" s="16" t="s">
        <v>38</v>
      </c>
      <c r="F26" s="13">
        <v>5</v>
      </c>
      <c r="G26" s="13">
        <v>7</v>
      </c>
      <c r="H26" s="27"/>
      <c r="I26" s="117"/>
      <c r="J26" s="117"/>
      <c r="K26" s="117"/>
    </row>
    <row r="27" spans="2:11" ht="16.5" customHeight="1">
      <c r="B27" s="16" t="s">
        <v>39</v>
      </c>
      <c r="C27" s="13">
        <v>411</v>
      </c>
      <c r="D27" s="13">
        <v>393</v>
      </c>
      <c r="E27" s="22" t="s">
        <v>23</v>
      </c>
      <c r="F27" s="13">
        <v>5</v>
      </c>
      <c r="G27" s="13">
        <v>7</v>
      </c>
      <c r="H27" s="27"/>
      <c r="I27" s="15"/>
      <c r="J27" s="117"/>
      <c r="K27" s="117"/>
    </row>
    <row r="28" spans="2:11" ht="27" customHeight="1">
      <c r="B28" s="16" t="s">
        <v>40</v>
      </c>
      <c r="C28" s="13">
        <v>3103</v>
      </c>
      <c r="D28" s="13">
        <v>1491</v>
      </c>
      <c r="E28" s="16" t="s">
        <v>41</v>
      </c>
      <c r="F28" s="13">
        <v>1</v>
      </c>
      <c r="G28" s="13">
        <v>1</v>
      </c>
      <c r="H28" s="27"/>
      <c r="I28" s="15"/>
      <c r="J28" s="117"/>
      <c r="K28" s="117"/>
    </row>
    <row r="29" spans="2:11" ht="18" customHeight="1">
      <c r="B29" s="12" t="s">
        <v>42</v>
      </c>
      <c r="C29" s="17">
        <f>SUM(C27:C28)</f>
        <v>3514</v>
      </c>
      <c r="D29" s="17">
        <f>SUM(D27:D28)</f>
        <v>1884</v>
      </c>
      <c r="E29" s="12" t="s">
        <v>43</v>
      </c>
      <c r="F29" s="17">
        <v>2702</v>
      </c>
      <c r="G29" s="17">
        <v>1989</v>
      </c>
      <c r="H29" s="18"/>
      <c r="I29" s="28"/>
      <c r="J29" s="117"/>
      <c r="K29" s="117"/>
    </row>
    <row r="30" spans="2:11" ht="12.75">
      <c r="B30" s="16"/>
      <c r="C30" s="13"/>
      <c r="D30" s="13"/>
      <c r="E30" s="22" t="s">
        <v>23</v>
      </c>
      <c r="F30" s="14">
        <v>2077</v>
      </c>
      <c r="G30" s="14">
        <v>1592</v>
      </c>
      <c r="H30" s="15"/>
      <c r="I30" s="117"/>
      <c r="J30" s="117"/>
      <c r="K30" s="117"/>
    </row>
    <row r="31" spans="2:11" ht="12.75">
      <c r="B31" s="16"/>
      <c r="C31" s="13"/>
      <c r="D31" s="13"/>
      <c r="E31" s="22" t="s">
        <v>25</v>
      </c>
      <c r="F31" s="14">
        <v>625</v>
      </c>
      <c r="G31" s="14">
        <v>397</v>
      </c>
      <c r="H31" s="15"/>
      <c r="I31" s="117"/>
      <c r="J31" s="117"/>
      <c r="K31" s="117"/>
    </row>
    <row r="32" spans="2:11" ht="28.5" customHeight="1" thickBot="1">
      <c r="B32" s="29" t="s">
        <v>44</v>
      </c>
      <c r="C32" s="119">
        <v>6133</v>
      </c>
      <c r="D32" s="119">
        <v>4517</v>
      </c>
      <c r="E32" s="30" t="s">
        <v>45</v>
      </c>
      <c r="F32" s="119">
        <v>6133</v>
      </c>
      <c r="G32" s="119">
        <v>4517</v>
      </c>
      <c r="H32" s="31"/>
      <c r="I32" s="117"/>
      <c r="J32" s="117"/>
      <c r="K32" s="117"/>
    </row>
    <row r="33" spans="2:11" ht="15" customHeight="1">
      <c r="B33" s="32"/>
      <c r="C33" s="31"/>
      <c r="D33" s="31"/>
      <c r="E33" s="33"/>
      <c r="F33" s="31"/>
      <c r="G33" s="31"/>
      <c r="H33" s="31"/>
      <c r="I33" s="117"/>
      <c r="J33" s="117"/>
      <c r="K33" s="117"/>
    </row>
    <row r="34" spans="2:11" ht="15" customHeight="1">
      <c r="B34" s="34" t="s">
        <v>168</v>
      </c>
      <c r="C34" s="35"/>
      <c r="D34" s="35"/>
      <c r="E34" s="36"/>
      <c r="F34" s="35"/>
      <c r="G34" s="35"/>
      <c r="H34" s="35"/>
      <c r="I34" s="117"/>
      <c r="J34" s="117"/>
      <c r="K34" s="117"/>
    </row>
    <row r="35" spans="2:11" ht="21.75" customHeight="1">
      <c r="B35" s="37" t="s">
        <v>46</v>
      </c>
      <c r="C35" s="37"/>
      <c r="D35" s="37"/>
      <c r="E35" s="38" t="s">
        <v>47</v>
      </c>
      <c r="F35" s="37"/>
      <c r="G35" s="37"/>
      <c r="H35" s="39"/>
      <c r="I35" s="117"/>
      <c r="J35" s="117"/>
      <c r="K35" s="117"/>
    </row>
    <row r="36" spans="2:11" ht="12" customHeight="1">
      <c r="B36" s="161" t="s">
        <v>48</v>
      </c>
      <c r="C36" s="161"/>
      <c r="D36" s="40"/>
      <c r="E36" s="161" t="s">
        <v>49</v>
      </c>
      <c r="F36" s="161"/>
      <c r="G36" s="161"/>
      <c r="H36" s="41"/>
      <c r="I36" s="117"/>
      <c r="J36" s="117"/>
      <c r="K36" s="117"/>
    </row>
    <row r="37" spans="9:11" ht="12.75">
      <c r="I37" s="117"/>
      <c r="J37" s="117"/>
      <c r="K37" s="117"/>
    </row>
    <row r="38" spans="9:11" ht="12.75">
      <c r="I38" s="117"/>
      <c r="J38" s="117"/>
      <c r="K38" s="117"/>
    </row>
    <row r="39" spans="9:11" ht="12.75">
      <c r="I39" s="117"/>
      <c r="J39" s="117"/>
      <c r="K39" s="117"/>
    </row>
    <row r="40" spans="9:11" ht="12.75">
      <c r="I40" s="117"/>
      <c r="J40" s="117"/>
      <c r="K40" s="117"/>
    </row>
    <row r="41" spans="9:11" ht="12.75">
      <c r="I41" s="117"/>
      <c r="J41" s="117"/>
      <c r="K41" s="117"/>
    </row>
    <row r="42" spans="9:11" ht="12.75">
      <c r="I42" s="117"/>
      <c r="J42" s="117"/>
      <c r="K42" s="117"/>
    </row>
    <row r="43" spans="9:11" ht="12.75">
      <c r="I43" s="117"/>
      <c r="J43" s="117"/>
      <c r="K43" s="117"/>
    </row>
    <row r="44" spans="9:11" ht="12.75">
      <c r="I44" s="117"/>
      <c r="J44" s="117"/>
      <c r="K44" s="117"/>
    </row>
    <row r="45" spans="9:11" ht="12.75">
      <c r="I45" s="117"/>
      <c r="J45" s="117"/>
      <c r="K45" s="117"/>
    </row>
    <row r="46" spans="9:11" ht="12.75">
      <c r="I46" s="117"/>
      <c r="J46" s="117"/>
      <c r="K46" s="117"/>
    </row>
    <row r="47" spans="9:11" ht="12.75">
      <c r="I47" s="117"/>
      <c r="J47" s="117"/>
      <c r="K47" s="117"/>
    </row>
  </sheetData>
  <mergeCells count="13">
    <mergeCell ref="E1:G1"/>
    <mergeCell ref="B2:G2"/>
    <mergeCell ref="B3:G3"/>
    <mergeCell ref="B4:G4"/>
    <mergeCell ref="B36:C36"/>
    <mergeCell ref="E36:G36"/>
    <mergeCell ref="B5:G5"/>
    <mergeCell ref="B6:D6"/>
    <mergeCell ref="E6:G6"/>
    <mergeCell ref="B7:B8"/>
    <mergeCell ref="C7:D7"/>
    <mergeCell ref="E7:E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workbookViewId="0" topLeftCell="A13">
      <selection activeCell="E44" sqref="E44"/>
    </sheetView>
  </sheetViews>
  <sheetFormatPr defaultColWidth="9.140625" defaultRowHeight="12.75"/>
  <cols>
    <col min="1" max="1" width="5.28125" style="0" customWidth="1"/>
    <col min="2" max="2" width="23.57421875" style="0" customWidth="1"/>
    <col min="3" max="3" width="11.00390625" style="0" bestFit="1" customWidth="1"/>
    <col min="4" max="4" width="10.00390625" style="0" customWidth="1"/>
    <col min="5" max="5" width="24.421875" style="0" customWidth="1"/>
    <col min="6" max="6" width="10.00390625" style="0" customWidth="1"/>
    <col min="7" max="7" width="10.421875" style="0" customWidth="1"/>
    <col min="9" max="9" width="14.8515625" style="0" customWidth="1"/>
  </cols>
  <sheetData>
    <row r="1" spans="5:7" ht="12.75">
      <c r="E1" s="153" t="s">
        <v>50</v>
      </c>
      <c r="F1" s="153"/>
      <c r="G1" s="153"/>
    </row>
    <row r="2" spans="2:7" ht="15.75">
      <c r="B2" s="154" t="s">
        <v>51</v>
      </c>
      <c r="C2" s="154"/>
      <c r="D2" s="154"/>
      <c r="E2" s="154"/>
      <c r="F2" s="154"/>
      <c r="G2" s="154"/>
    </row>
    <row r="3" spans="2:7" ht="16.5" customHeight="1">
      <c r="B3" s="154" t="s">
        <v>52</v>
      </c>
      <c r="C3" s="154"/>
      <c r="D3" s="154"/>
      <c r="E3" s="154"/>
      <c r="F3" s="154"/>
      <c r="G3" s="154"/>
    </row>
    <row r="4" spans="2:7" ht="15" customHeight="1">
      <c r="B4" s="154" t="s">
        <v>3</v>
      </c>
      <c r="C4" s="154"/>
      <c r="D4" s="154"/>
      <c r="E4" s="154"/>
      <c r="F4" s="154"/>
      <c r="G4" s="154"/>
    </row>
    <row r="5" spans="2:7" ht="15.75" customHeight="1">
      <c r="B5" s="147" t="s">
        <v>163</v>
      </c>
      <c r="C5" s="147"/>
      <c r="D5" s="147"/>
      <c r="E5" s="147"/>
      <c r="F5" s="147"/>
      <c r="G5" s="147"/>
    </row>
    <row r="6" ht="10.5" customHeight="1">
      <c r="B6" s="43"/>
    </row>
    <row r="7" spans="2:7" ht="21" customHeight="1">
      <c r="B7" s="164" t="s">
        <v>53</v>
      </c>
      <c r="C7" s="149" t="s">
        <v>54</v>
      </c>
      <c r="D7" s="149"/>
      <c r="E7" s="164" t="s">
        <v>55</v>
      </c>
      <c r="F7" s="149" t="s">
        <v>54</v>
      </c>
      <c r="G7" s="149"/>
    </row>
    <row r="8" spans="2:7" ht="12.75">
      <c r="B8" s="148"/>
      <c r="C8" s="150" t="s">
        <v>56</v>
      </c>
      <c r="D8" s="150" t="s">
        <v>57</v>
      </c>
      <c r="E8" s="148"/>
      <c r="F8" s="150" t="s">
        <v>56</v>
      </c>
      <c r="G8" s="150" t="s">
        <v>57</v>
      </c>
    </row>
    <row r="9" spans="2:7" ht="12.75">
      <c r="B9" s="148"/>
      <c r="C9" s="151"/>
      <c r="D9" s="151"/>
      <c r="E9" s="148"/>
      <c r="F9" s="151"/>
      <c r="G9" s="151"/>
    </row>
    <row r="10" spans="2:7" ht="9" customHeight="1">
      <c r="B10" s="148"/>
      <c r="C10" s="151"/>
      <c r="D10" s="151"/>
      <c r="E10" s="148"/>
      <c r="F10" s="151"/>
      <c r="G10" s="151"/>
    </row>
    <row r="11" spans="2:7" ht="2.25" customHeight="1">
      <c r="B11" s="165"/>
      <c r="C11" s="152"/>
      <c r="D11" s="152"/>
      <c r="E11" s="165"/>
      <c r="F11" s="152"/>
      <c r="G11" s="152"/>
    </row>
    <row r="12" spans="2:7" ht="12" customHeight="1">
      <c r="B12" s="44" t="s">
        <v>10</v>
      </c>
      <c r="C12" s="44">
        <v>1</v>
      </c>
      <c r="D12" s="44">
        <v>2</v>
      </c>
      <c r="E12" s="44" t="s">
        <v>10</v>
      </c>
      <c r="F12" s="44">
        <v>1</v>
      </c>
      <c r="G12" s="44">
        <v>2</v>
      </c>
    </row>
    <row r="13" spans="2:7" ht="31.5" customHeight="1">
      <c r="B13" s="45" t="s">
        <v>58</v>
      </c>
      <c r="C13" s="46"/>
      <c r="D13" s="46"/>
      <c r="E13" s="45" t="s">
        <v>59</v>
      </c>
      <c r="F13" s="47"/>
      <c r="G13" s="47"/>
    </row>
    <row r="14" spans="2:7" ht="19.5" customHeight="1">
      <c r="B14" s="170" t="s">
        <v>60</v>
      </c>
      <c r="C14" s="142"/>
      <c r="D14" s="143"/>
      <c r="E14" s="170" t="s">
        <v>61</v>
      </c>
      <c r="F14" s="142"/>
      <c r="G14" s="143"/>
    </row>
    <row r="15" spans="2:7" ht="30">
      <c r="B15" s="48" t="s">
        <v>62</v>
      </c>
      <c r="C15" s="49"/>
      <c r="D15" s="49"/>
      <c r="E15" s="45" t="s">
        <v>63</v>
      </c>
      <c r="F15" s="54">
        <v>167</v>
      </c>
      <c r="G15" s="49">
        <v>118</v>
      </c>
    </row>
    <row r="16" spans="2:11" ht="27.75" customHeight="1">
      <c r="B16" s="48" t="s">
        <v>64</v>
      </c>
      <c r="C16" s="49"/>
      <c r="D16" s="49"/>
      <c r="E16" s="45" t="s">
        <v>65</v>
      </c>
      <c r="F16" s="54">
        <v>78</v>
      </c>
      <c r="G16" s="49">
        <v>0</v>
      </c>
      <c r="H16" s="23"/>
      <c r="I16" s="50"/>
      <c r="J16" s="51"/>
      <c r="K16" s="51"/>
    </row>
    <row r="17" spans="2:8" ht="16.5" customHeight="1">
      <c r="B17" s="52" t="s">
        <v>66</v>
      </c>
      <c r="C17" s="53">
        <v>0</v>
      </c>
      <c r="D17" s="53">
        <v>8</v>
      </c>
      <c r="E17" s="52" t="s">
        <v>67</v>
      </c>
      <c r="F17" s="53">
        <v>0</v>
      </c>
      <c r="G17" s="53">
        <v>0</v>
      </c>
      <c r="H17" s="26"/>
    </row>
    <row r="18" spans="2:8" ht="15.75" customHeight="1">
      <c r="B18" s="125" t="s">
        <v>175</v>
      </c>
      <c r="C18" s="53">
        <v>3152</v>
      </c>
      <c r="D18" s="53">
        <v>0</v>
      </c>
      <c r="E18" s="52" t="s">
        <v>169</v>
      </c>
      <c r="F18" s="53">
        <v>78</v>
      </c>
      <c r="G18" s="53">
        <v>0</v>
      </c>
      <c r="H18" s="26"/>
    </row>
    <row r="19" spans="2:7" ht="15">
      <c r="B19" s="45" t="s">
        <v>68</v>
      </c>
      <c r="C19" s="59">
        <f>SUM(C17:C18)</f>
        <v>3152</v>
      </c>
      <c r="D19" s="54">
        <f>SUM(D17:D18)</f>
        <v>8</v>
      </c>
      <c r="E19" s="45" t="s">
        <v>69</v>
      </c>
      <c r="F19" s="54">
        <v>1413</v>
      </c>
      <c r="G19" s="49">
        <v>1014</v>
      </c>
    </row>
    <row r="20" spans="2:7" ht="28.5">
      <c r="B20" s="45" t="s">
        <v>70</v>
      </c>
      <c r="C20" s="49">
        <v>7905</v>
      </c>
      <c r="D20" s="49">
        <v>8344</v>
      </c>
      <c r="E20" s="45" t="s">
        <v>170</v>
      </c>
      <c r="F20" s="54">
        <v>10499</v>
      </c>
      <c r="G20" s="49">
        <v>8293</v>
      </c>
    </row>
    <row r="21" spans="2:7" ht="15">
      <c r="B21" s="45" t="s">
        <v>71</v>
      </c>
      <c r="C21" s="54">
        <f>SUM(C19:C20)</f>
        <v>11057</v>
      </c>
      <c r="D21" s="54">
        <v>8352</v>
      </c>
      <c r="E21" s="12" t="s">
        <v>171</v>
      </c>
      <c r="F21" s="49">
        <v>10410</v>
      </c>
      <c r="G21" s="49">
        <v>8245</v>
      </c>
    </row>
    <row r="22" spans="2:7" ht="28.5">
      <c r="B22" s="45" t="s">
        <v>72</v>
      </c>
      <c r="C22" s="54"/>
      <c r="D22" s="54"/>
      <c r="E22" s="12" t="s">
        <v>172</v>
      </c>
      <c r="F22" s="49">
        <v>13</v>
      </c>
      <c r="G22" s="49">
        <v>48</v>
      </c>
    </row>
    <row r="23" spans="2:7" ht="30" customHeight="1">
      <c r="B23" s="48" t="s">
        <v>73</v>
      </c>
      <c r="C23" s="49">
        <v>170</v>
      </c>
      <c r="D23" s="49">
        <v>10</v>
      </c>
      <c r="E23" s="12" t="s">
        <v>173</v>
      </c>
      <c r="F23" s="49">
        <v>76</v>
      </c>
      <c r="G23" s="49">
        <v>0</v>
      </c>
    </row>
    <row r="24" spans="2:9" ht="30">
      <c r="B24" s="48" t="s">
        <v>74</v>
      </c>
      <c r="C24" s="49"/>
      <c r="D24" s="49">
        <v>0</v>
      </c>
      <c r="E24" s="12" t="s">
        <v>174</v>
      </c>
      <c r="F24" s="49">
        <v>0</v>
      </c>
      <c r="G24" s="49">
        <v>0</v>
      </c>
      <c r="H24" s="23"/>
      <c r="I24" s="55"/>
    </row>
    <row r="25" spans="2:9" ht="18.75" customHeight="1">
      <c r="B25" s="45" t="s">
        <v>75</v>
      </c>
      <c r="C25" s="54">
        <f>SUM(C23:C24)</f>
        <v>170</v>
      </c>
      <c r="D25" s="54">
        <f>SUM(D23:D24)</f>
        <v>10</v>
      </c>
      <c r="E25" s="45" t="s">
        <v>71</v>
      </c>
      <c r="F25" s="54">
        <v>12157</v>
      </c>
      <c r="G25" s="54">
        <v>9425</v>
      </c>
      <c r="I25" s="56"/>
    </row>
    <row r="26" spans="2:7" ht="28.5">
      <c r="B26" s="45" t="s">
        <v>76</v>
      </c>
      <c r="C26" s="49">
        <v>0</v>
      </c>
      <c r="D26" s="49">
        <v>0</v>
      </c>
      <c r="E26" s="45" t="s">
        <v>77</v>
      </c>
      <c r="F26" s="54"/>
      <c r="G26" s="54"/>
    </row>
    <row r="27" spans="2:7" ht="27" customHeight="1">
      <c r="B27" s="12" t="s">
        <v>78</v>
      </c>
      <c r="C27" s="22">
        <v>0</v>
      </c>
      <c r="D27" s="22">
        <v>0</v>
      </c>
      <c r="E27" s="48" t="s">
        <v>79</v>
      </c>
      <c r="F27" s="49">
        <v>3</v>
      </c>
      <c r="G27" s="49">
        <v>1</v>
      </c>
    </row>
    <row r="28" spans="2:7" ht="21.75" customHeight="1">
      <c r="B28" s="45"/>
      <c r="C28" s="54">
        <v>0</v>
      </c>
      <c r="D28" s="54">
        <v>0</v>
      </c>
      <c r="E28" s="45" t="s">
        <v>75</v>
      </c>
      <c r="F28" s="54">
        <f>SUM(F27)</f>
        <v>3</v>
      </c>
      <c r="G28" s="54">
        <v>1</v>
      </c>
    </row>
    <row r="29" spans="2:7" ht="24.75" customHeight="1">
      <c r="B29" s="45" t="s">
        <v>80</v>
      </c>
      <c r="C29" s="54">
        <v>11227</v>
      </c>
      <c r="D29" s="54">
        <v>8362</v>
      </c>
      <c r="E29" s="45" t="s">
        <v>81</v>
      </c>
      <c r="F29" s="54">
        <v>12160</v>
      </c>
      <c r="G29" s="54">
        <v>9426</v>
      </c>
    </row>
    <row r="30" spans="2:7" ht="24.75" customHeight="1">
      <c r="B30" s="45" t="s">
        <v>82</v>
      </c>
      <c r="C30" s="57">
        <v>933</v>
      </c>
      <c r="D30" s="57">
        <v>1064</v>
      </c>
      <c r="E30" s="58" t="s">
        <v>83</v>
      </c>
      <c r="F30" s="59">
        <v>0</v>
      </c>
      <c r="G30" s="59">
        <v>0</v>
      </c>
    </row>
    <row r="31" spans="2:7" ht="24.75" customHeight="1">
      <c r="B31" s="45" t="s">
        <v>84</v>
      </c>
      <c r="C31" s="123">
        <f>SUM(C29:C30)</f>
        <v>12160</v>
      </c>
      <c r="D31" s="123">
        <f>SUM(D29:D30)</f>
        <v>9426</v>
      </c>
      <c r="E31" s="45" t="s">
        <v>85</v>
      </c>
      <c r="F31" s="124">
        <f>SUM(F29:F30)</f>
        <v>12160</v>
      </c>
      <c r="G31" s="124">
        <f>SUM(G29:G30)</f>
        <v>9426</v>
      </c>
    </row>
    <row r="32" spans="2:7" ht="14.25">
      <c r="B32" s="60"/>
      <c r="C32" s="61"/>
      <c r="D32" s="61"/>
      <c r="E32" s="60"/>
      <c r="F32" s="61"/>
      <c r="G32" s="61"/>
    </row>
    <row r="33" spans="2:7" ht="15">
      <c r="B33" s="50" t="s">
        <v>196</v>
      </c>
      <c r="C33" s="61"/>
      <c r="D33" s="61"/>
      <c r="E33" s="60"/>
      <c r="F33" s="61"/>
      <c r="G33" s="61"/>
    </row>
    <row r="35" spans="2:7" ht="15">
      <c r="B35" s="144" t="s">
        <v>86</v>
      </c>
      <c r="C35" s="144"/>
      <c r="D35" s="144"/>
      <c r="E35" s="144"/>
      <c r="F35" s="144"/>
      <c r="G35" s="144"/>
    </row>
    <row r="36" spans="2:7" ht="15">
      <c r="B36" s="145" t="s">
        <v>87</v>
      </c>
      <c r="C36" s="145"/>
      <c r="D36" s="62"/>
      <c r="E36" s="146" t="s">
        <v>88</v>
      </c>
      <c r="F36" s="146"/>
      <c r="G36" s="146"/>
    </row>
    <row r="37" spans="3:7" ht="12.75">
      <c r="C37" s="64"/>
      <c r="D37" s="64"/>
      <c r="E37" s="64"/>
      <c r="F37" s="64"/>
      <c r="G37" s="64"/>
    </row>
    <row r="40" spans="2:7" ht="14.25">
      <c r="B40" s="65"/>
      <c r="C40" s="65"/>
      <c r="D40" s="65"/>
      <c r="E40" s="65"/>
      <c r="F40" s="65"/>
      <c r="G40" s="65"/>
    </row>
    <row r="41" spans="3:7" ht="12.75">
      <c r="C41" s="66"/>
      <c r="D41" s="66"/>
      <c r="E41" s="66"/>
      <c r="F41" s="66"/>
      <c r="G41" s="66"/>
    </row>
  </sheetData>
  <mergeCells count="18">
    <mergeCell ref="E1:G1"/>
    <mergeCell ref="B2:G2"/>
    <mergeCell ref="B3:G3"/>
    <mergeCell ref="B4:G4"/>
    <mergeCell ref="B5:G5"/>
    <mergeCell ref="B7:B11"/>
    <mergeCell ref="C7:D7"/>
    <mergeCell ref="E7:E11"/>
    <mergeCell ref="F7:G7"/>
    <mergeCell ref="C8:C11"/>
    <mergeCell ref="D8:D11"/>
    <mergeCell ref="F8:F11"/>
    <mergeCell ref="G8:G11"/>
    <mergeCell ref="B14:D14"/>
    <mergeCell ref="E14:G14"/>
    <mergeCell ref="B35:G35"/>
    <mergeCell ref="B36:C36"/>
    <mergeCell ref="E36:G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16">
      <selection activeCell="E19" sqref="E19"/>
    </sheetView>
  </sheetViews>
  <sheetFormatPr defaultColWidth="9.140625" defaultRowHeight="12.75"/>
  <cols>
    <col min="1" max="1" width="4.421875" style="0" customWidth="1"/>
    <col min="2" max="2" width="49.57421875" style="0" customWidth="1"/>
    <col min="3" max="3" width="18.140625" style="0" customWidth="1"/>
    <col min="4" max="4" width="18.7109375" style="0" customWidth="1"/>
    <col min="5" max="5" width="11.140625" style="0" customWidth="1"/>
  </cols>
  <sheetData>
    <row r="1" spans="2:6" ht="15.75">
      <c r="B1" s="67"/>
      <c r="C1" s="153" t="s">
        <v>89</v>
      </c>
      <c r="D1" s="153"/>
      <c r="E1" s="42"/>
      <c r="F1" s="68"/>
    </row>
    <row r="2" spans="2:6" ht="15.75">
      <c r="B2" s="67"/>
      <c r="C2" s="42"/>
      <c r="D2" s="42"/>
      <c r="E2" s="42"/>
      <c r="F2" s="68"/>
    </row>
    <row r="3" spans="2:11" s="70" customFormat="1" ht="15.75">
      <c r="B3" s="154" t="s">
        <v>51</v>
      </c>
      <c r="C3" s="154"/>
      <c r="D3" s="154"/>
      <c r="E3" s="121"/>
      <c r="F3" s="69"/>
      <c r="G3" s="69"/>
      <c r="H3" s="69"/>
      <c r="I3" s="69"/>
      <c r="J3" s="69"/>
      <c r="K3" s="69"/>
    </row>
    <row r="4" spans="2:11" s="70" customFormat="1" ht="15" customHeight="1">
      <c r="B4" s="154" t="s">
        <v>90</v>
      </c>
      <c r="C4" s="154"/>
      <c r="D4" s="154"/>
      <c r="E4" s="121"/>
      <c r="F4" s="69"/>
      <c r="G4" s="69"/>
      <c r="H4" s="69"/>
      <c r="I4" s="69"/>
      <c r="J4" s="69"/>
      <c r="K4" s="69"/>
    </row>
    <row r="5" spans="2:11" s="70" customFormat="1" ht="15" customHeight="1">
      <c r="B5" s="154" t="s">
        <v>3</v>
      </c>
      <c r="C5" s="154"/>
      <c r="D5" s="154"/>
      <c r="E5" s="121"/>
      <c r="F5" s="69"/>
      <c r="G5" s="69"/>
      <c r="H5" s="69"/>
      <c r="I5" s="69"/>
      <c r="J5" s="69"/>
      <c r="K5" s="69"/>
    </row>
    <row r="6" spans="2:11" s="70" customFormat="1" ht="15.75" customHeight="1">
      <c r="B6" s="171" t="s">
        <v>164</v>
      </c>
      <c r="C6" s="171"/>
      <c r="D6" s="171"/>
      <c r="E6" s="122"/>
      <c r="F6" s="69"/>
      <c r="G6" s="69"/>
      <c r="H6" s="69"/>
      <c r="I6" s="69"/>
      <c r="J6" s="69"/>
      <c r="K6" s="69"/>
    </row>
    <row r="7" spans="2:11" s="70" customFormat="1" ht="15.75" customHeight="1">
      <c r="B7" s="71"/>
      <c r="C7" s="71"/>
      <c r="D7" s="71"/>
      <c r="E7" s="71"/>
      <c r="F7" s="69"/>
      <c r="G7" s="69"/>
      <c r="H7" s="69"/>
      <c r="I7" s="69"/>
      <c r="J7" s="69"/>
      <c r="K7" s="69"/>
    </row>
    <row r="8" spans="2:11" ht="15.75" customHeight="1" thickBot="1">
      <c r="B8" s="72"/>
      <c r="C8" s="72"/>
      <c r="D8" s="72" t="s">
        <v>91</v>
      </c>
      <c r="E8" s="72"/>
      <c r="F8" s="69"/>
      <c r="G8" s="69"/>
      <c r="H8" s="69"/>
      <c r="I8" s="69"/>
      <c r="J8" s="69"/>
      <c r="K8" s="69"/>
    </row>
    <row r="9" spans="2:5" ht="35.25" customHeight="1">
      <c r="B9" s="73" t="s">
        <v>92</v>
      </c>
      <c r="C9" s="74" t="s">
        <v>93</v>
      </c>
      <c r="D9" s="75" t="s">
        <v>94</v>
      </c>
      <c r="E9" s="71"/>
    </row>
    <row r="10" spans="2:5" ht="15" customHeight="1" thickBot="1">
      <c r="B10" s="76" t="s">
        <v>10</v>
      </c>
      <c r="C10" s="77">
        <v>1</v>
      </c>
      <c r="D10" s="78">
        <v>2</v>
      </c>
      <c r="E10" s="129"/>
    </row>
    <row r="11" spans="2:5" ht="32.25">
      <c r="B11" s="81" t="s">
        <v>95</v>
      </c>
      <c r="C11" s="120">
        <v>1884</v>
      </c>
      <c r="D11" s="120">
        <v>1456</v>
      </c>
      <c r="E11" s="130"/>
    </row>
    <row r="12" spans="2:9" ht="31.5">
      <c r="B12" s="82" t="s">
        <v>96</v>
      </c>
      <c r="C12" s="127"/>
      <c r="D12" s="127"/>
      <c r="E12" s="131"/>
      <c r="F12" s="159"/>
      <c r="G12" s="159"/>
      <c r="H12" s="159"/>
      <c r="I12" s="23"/>
    </row>
    <row r="13" spans="2:9" ht="15.75" customHeight="1">
      <c r="B13" s="82" t="s">
        <v>97</v>
      </c>
      <c r="C13" s="127"/>
      <c r="D13" s="127"/>
      <c r="E13" s="131"/>
      <c r="F13" s="155"/>
      <c r="G13" s="155"/>
      <c r="H13" s="156"/>
      <c r="I13" s="23"/>
    </row>
    <row r="14" spans="2:9" ht="15.75" customHeight="1">
      <c r="B14" s="83" t="s">
        <v>98</v>
      </c>
      <c r="C14" s="127">
        <v>78</v>
      </c>
      <c r="D14" s="127">
        <v>0</v>
      </c>
      <c r="E14" s="131"/>
      <c r="F14" s="157"/>
      <c r="G14" s="131"/>
      <c r="H14" s="23"/>
      <c r="I14" s="23"/>
    </row>
    <row r="15" spans="2:9" ht="15.75" customHeight="1">
      <c r="B15" s="83" t="s">
        <v>99</v>
      </c>
      <c r="C15" s="127">
        <v>167</v>
      </c>
      <c r="D15" s="127">
        <v>118</v>
      </c>
      <c r="E15" s="131"/>
      <c r="F15" s="157"/>
      <c r="G15" s="131"/>
      <c r="H15" s="23"/>
      <c r="I15" s="23"/>
    </row>
    <row r="16" spans="2:9" ht="15.75" customHeight="1">
      <c r="B16" s="83" t="s">
        <v>100</v>
      </c>
      <c r="C16" s="127">
        <v>1413</v>
      </c>
      <c r="D16" s="127">
        <v>1014</v>
      </c>
      <c r="E16" s="131"/>
      <c r="F16" s="157"/>
      <c r="G16" s="131"/>
      <c r="H16" s="23"/>
      <c r="I16" s="23"/>
    </row>
    <row r="17" spans="2:9" ht="15.75" customHeight="1">
      <c r="B17" s="83" t="s">
        <v>101</v>
      </c>
      <c r="C17" s="127">
        <v>2170</v>
      </c>
      <c r="D17" s="127">
        <v>0</v>
      </c>
      <c r="E17" s="131"/>
      <c r="F17" s="157"/>
      <c r="G17" s="131"/>
      <c r="H17" s="23"/>
      <c r="I17" s="23"/>
    </row>
    <row r="18" spans="2:9" ht="15.75" customHeight="1">
      <c r="B18" s="83" t="s">
        <v>176</v>
      </c>
      <c r="C18" s="127">
        <v>10752</v>
      </c>
      <c r="D18" s="127">
        <v>8312</v>
      </c>
      <c r="E18" s="131"/>
      <c r="F18" s="157"/>
      <c r="G18" s="131"/>
      <c r="H18" s="23"/>
      <c r="I18" s="23"/>
    </row>
    <row r="19" spans="2:9" ht="24.75" customHeight="1">
      <c r="B19" s="82" t="s">
        <v>102</v>
      </c>
      <c r="C19" s="120">
        <f>SUM(C14:C18)</f>
        <v>14580</v>
      </c>
      <c r="D19" s="120">
        <f>SUM(D13:D18)</f>
        <v>9444</v>
      </c>
      <c r="E19" s="130"/>
      <c r="F19" s="158"/>
      <c r="G19" s="158"/>
      <c r="H19" s="156"/>
      <c r="I19" s="23"/>
    </row>
    <row r="20" spans="2:9" ht="15.75" customHeight="1">
      <c r="B20" s="82" t="s">
        <v>103</v>
      </c>
      <c r="C20" s="127"/>
      <c r="D20" s="127"/>
      <c r="E20" s="131"/>
      <c r="F20" s="23"/>
      <c r="G20" s="23"/>
      <c r="H20" s="23"/>
      <c r="I20" s="23"/>
    </row>
    <row r="21" spans="2:5" ht="15.75" customHeight="1">
      <c r="B21" s="83" t="s">
        <v>104</v>
      </c>
      <c r="C21" s="127">
        <v>0</v>
      </c>
      <c r="D21" s="127">
        <v>0</v>
      </c>
      <c r="E21" s="131"/>
    </row>
    <row r="22" spans="2:5" ht="15.75" customHeight="1">
      <c r="B22" s="83" t="s">
        <v>105</v>
      </c>
      <c r="C22" s="127">
        <v>2258</v>
      </c>
      <c r="D22" s="127">
        <v>2190</v>
      </c>
      <c r="E22" s="131"/>
    </row>
    <row r="23" spans="2:5" ht="15.75" customHeight="1">
      <c r="B23" s="83" t="s">
        <v>106</v>
      </c>
      <c r="C23" s="127">
        <v>675</v>
      </c>
      <c r="D23" s="127">
        <v>662</v>
      </c>
      <c r="E23" s="131"/>
    </row>
    <row r="24" spans="2:5" ht="15.75" customHeight="1">
      <c r="B24" s="83" t="s">
        <v>107</v>
      </c>
      <c r="C24" s="127">
        <v>1623</v>
      </c>
      <c r="D24" s="127">
        <v>129</v>
      </c>
      <c r="E24" s="131"/>
    </row>
    <row r="25" spans="2:5" ht="15.75" customHeight="1">
      <c r="B25" s="83" t="s">
        <v>108</v>
      </c>
      <c r="C25" s="127">
        <v>6977</v>
      </c>
      <c r="D25" s="127">
        <v>4360</v>
      </c>
      <c r="E25" s="131"/>
    </row>
    <row r="26" spans="2:5" ht="15.75" customHeight="1">
      <c r="B26" s="83" t="s">
        <v>109</v>
      </c>
      <c r="C26" s="127">
        <v>1417</v>
      </c>
      <c r="D26" s="127">
        <v>1675</v>
      </c>
      <c r="E26" s="131"/>
    </row>
    <row r="27" spans="2:5" ht="24.75" customHeight="1">
      <c r="B27" s="82" t="s">
        <v>110</v>
      </c>
      <c r="C27" s="120">
        <f>SUM(C21:C26)</f>
        <v>12950</v>
      </c>
      <c r="D27" s="120">
        <f>SUM(D21:D26)</f>
        <v>9016</v>
      </c>
      <c r="E27" s="130"/>
    </row>
    <row r="28" spans="2:5" ht="30.75" customHeight="1">
      <c r="B28" s="82" t="s">
        <v>111</v>
      </c>
      <c r="C28" s="127">
        <v>1630</v>
      </c>
      <c r="D28" s="127">
        <v>428</v>
      </c>
      <c r="E28" s="131"/>
    </row>
    <row r="29" spans="2:5" ht="33" customHeight="1">
      <c r="B29" s="82" t="s">
        <v>112</v>
      </c>
      <c r="C29" s="120">
        <v>3514</v>
      </c>
      <c r="D29" s="120">
        <v>1884</v>
      </c>
      <c r="E29" s="130"/>
    </row>
    <row r="30" spans="2:5" ht="30.75" customHeight="1" thickBot="1">
      <c r="B30" s="84" t="s">
        <v>113</v>
      </c>
      <c r="C30" s="128">
        <v>1630</v>
      </c>
      <c r="D30" s="128">
        <v>428</v>
      </c>
      <c r="E30" s="132"/>
    </row>
    <row r="31" ht="19.5" customHeight="1"/>
    <row r="32" spans="2:8" ht="15.75" customHeight="1">
      <c r="B32" s="85" t="s">
        <v>165</v>
      </c>
      <c r="C32" s="86"/>
      <c r="D32" s="86"/>
      <c r="E32" s="86"/>
      <c r="F32" s="87"/>
      <c r="G32" s="87"/>
      <c r="H32" s="87"/>
    </row>
    <row r="33" spans="2:5" ht="12.75">
      <c r="B33" s="88"/>
      <c r="C33" s="66"/>
      <c r="D33" s="66"/>
      <c r="E33" s="66"/>
    </row>
    <row r="34" spans="2:5" ht="15">
      <c r="B34" s="145" t="s">
        <v>114</v>
      </c>
      <c r="C34" s="145"/>
      <c r="D34" s="145"/>
      <c r="E34" s="63"/>
    </row>
    <row r="35" spans="2:5" ht="15">
      <c r="B35" s="63" t="s">
        <v>115</v>
      </c>
      <c r="C35" s="145" t="s">
        <v>116</v>
      </c>
      <c r="D35" s="145"/>
      <c r="E35" s="63"/>
    </row>
  </sheetData>
  <mergeCells count="7">
    <mergeCell ref="B6:D6"/>
    <mergeCell ref="B34:D34"/>
    <mergeCell ref="C35:D35"/>
    <mergeCell ref="C1:D1"/>
    <mergeCell ref="B3:D3"/>
    <mergeCell ref="B4:D4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4"/>
  <sheetViews>
    <sheetView tabSelected="1" workbookViewId="0" topLeftCell="A1">
      <selection activeCell="G7" sqref="G7"/>
    </sheetView>
  </sheetViews>
  <sheetFormatPr defaultColWidth="9.140625" defaultRowHeight="12.75"/>
  <cols>
    <col min="1" max="1" width="3.00390625" style="80" customWidth="1"/>
    <col min="2" max="2" width="4.8515625" style="80" customWidth="1"/>
    <col min="3" max="3" width="44.7109375" style="80" customWidth="1"/>
    <col min="4" max="7" width="15.57421875" style="80" customWidth="1"/>
    <col min="8" max="16384" width="9.140625" style="80" customWidth="1"/>
  </cols>
  <sheetData>
    <row r="2" spans="4:7" ht="12.75">
      <c r="D2" s="153" t="s">
        <v>146</v>
      </c>
      <c r="E2" s="153"/>
      <c r="F2" s="153"/>
      <c r="G2" s="42"/>
    </row>
    <row r="3" spans="4:7" ht="12.75">
      <c r="D3" s="42"/>
      <c r="E3" s="42"/>
      <c r="F3" s="42"/>
      <c r="G3" s="42"/>
    </row>
    <row r="4" spans="4:7" ht="12.75">
      <c r="D4" s="42"/>
      <c r="E4" s="42"/>
      <c r="F4" s="42"/>
      <c r="G4" s="42"/>
    </row>
    <row r="5" spans="3:7" ht="18.75" customHeight="1">
      <c r="C5" s="172" t="s">
        <v>147</v>
      </c>
      <c r="D5" s="172"/>
      <c r="E5" s="172"/>
      <c r="F5" s="172"/>
      <c r="G5" s="96"/>
    </row>
    <row r="6" spans="3:7" ht="19.5" customHeight="1">
      <c r="C6" s="173" t="s">
        <v>148</v>
      </c>
      <c r="D6" s="173"/>
      <c r="E6" s="173"/>
      <c r="F6" s="173"/>
      <c r="G6" s="106"/>
    </row>
    <row r="7" spans="2:7" ht="20.25" customHeight="1">
      <c r="B7" s="107"/>
      <c r="C7" s="174" t="s">
        <v>177</v>
      </c>
      <c r="D7" s="174"/>
      <c r="E7" s="174"/>
      <c r="F7" s="174"/>
      <c r="G7" s="97"/>
    </row>
    <row r="8" spans="3:7" ht="20.25" customHeight="1">
      <c r="C8" s="97"/>
      <c r="D8" s="97"/>
      <c r="E8" s="97"/>
      <c r="F8" s="97"/>
      <c r="G8" s="97"/>
    </row>
    <row r="9" spans="3:7" ht="12.75" customHeight="1">
      <c r="C9" s="79"/>
      <c r="F9" s="89"/>
      <c r="G9" s="108"/>
    </row>
    <row r="10" spans="2:7" s="109" customFormat="1" ht="41.25" customHeight="1">
      <c r="B10" s="178" t="s">
        <v>149</v>
      </c>
      <c r="C10" s="175" t="s">
        <v>121</v>
      </c>
      <c r="D10" s="179" t="s">
        <v>150</v>
      </c>
      <c r="E10" s="179" t="s">
        <v>151</v>
      </c>
      <c r="F10" s="175" t="s">
        <v>152</v>
      </c>
      <c r="G10" s="110"/>
    </row>
    <row r="11" spans="2:12" s="109" customFormat="1" ht="87" customHeight="1">
      <c r="B11" s="178"/>
      <c r="C11" s="176"/>
      <c r="D11" s="180"/>
      <c r="E11" s="180"/>
      <c r="F11" s="176"/>
      <c r="G11" s="110"/>
      <c r="H11" s="115"/>
      <c r="I11" s="115"/>
      <c r="J11" s="115"/>
      <c r="K11" s="115"/>
      <c r="L11" s="115"/>
    </row>
    <row r="12" spans="2:12" s="106" customFormat="1" ht="12.75" customHeight="1">
      <c r="B12" s="112">
        <v>1</v>
      </c>
      <c r="C12" s="92">
        <v>2</v>
      </c>
      <c r="D12" s="92">
        <v>3</v>
      </c>
      <c r="E12" s="92">
        <v>4</v>
      </c>
      <c r="F12" s="92">
        <v>5</v>
      </c>
      <c r="G12" s="113"/>
      <c r="H12" s="116"/>
      <c r="I12" s="116"/>
      <c r="J12" s="116"/>
      <c r="K12" s="116"/>
      <c r="L12" s="116"/>
    </row>
    <row r="13" spans="2:12" ht="28.5" customHeight="1">
      <c r="B13" s="99">
        <v>1</v>
      </c>
      <c r="C13" s="45" t="s">
        <v>153</v>
      </c>
      <c r="D13" s="196">
        <v>956</v>
      </c>
      <c r="E13" s="197">
        <v>1572</v>
      </c>
      <c r="F13" s="196">
        <v>2528</v>
      </c>
      <c r="G13" s="114"/>
      <c r="H13" s="101"/>
      <c r="I13" s="101"/>
      <c r="J13" s="101"/>
      <c r="K13" s="101"/>
      <c r="L13" s="101"/>
    </row>
    <row r="14" spans="2:12" ht="26.25" customHeight="1">
      <c r="B14" s="99">
        <v>2</v>
      </c>
      <c r="C14" s="48" t="s">
        <v>154</v>
      </c>
      <c r="D14" s="198">
        <v>0</v>
      </c>
      <c r="E14" s="197">
        <v>933</v>
      </c>
      <c r="F14" s="196">
        <f>SUM(D14:E14)</f>
        <v>933</v>
      </c>
      <c r="G14" s="101"/>
      <c r="H14" s="101"/>
      <c r="I14" s="101"/>
      <c r="J14" s="101"/>
      <c r="K14" s="101"/>
      <c r="L14" s="101"/>
    </row>
    <row r="15" spans="2:12" ht="27.75" customHeight="1">
      <c r="B15" s="99">
        <v>3</v>
      </c>
      <c r="C15" s="48" t="s">
        <v>155</v>
      </c>
      <c r="D15" s="198">
        <v>-30</v>
      </c>
      <c r="E15" s="199">
        <v>0</v>
      </c>
      <c r="F15" s="198">
        <f>SUM(D15:E15)</f>
        <v>-30</v>
      </c>
      <c r="G15" s="101"/>
      <c r="H15" s="101"/>
      <c r="I15" s="101"/>
      <c r="J15" s="101"/>
      <c r="K15" s="101"/>
      <c r="L15" s="101"/>
    </row>
    <row r="16" spans="2:12" ht="29.25" customHeight="1">
      <c r="B16" s="99">
        <v>4</v>
      </c>
      <c r="C16" s="48" t="s">
        <v>156</v>
      </c>
      <c r="D16" s="198">
        <f>SUM(D13:D15)</f>
        <v>926</v>
      </c>
      <c r="E16" s="199">
        <f>SUM(E13:E15)</f>
        <v>2505</v>
      </c>
      <c r="F16" s="198">
        <f>SUM(F13:F15)</f>
        <v>3431</v>
      </c>
      <c r="G16" s="101"/>
      <c r="H16" s="101"/>
      <c r="I16" s="101"/>
      <c r="J16" s="101"/>
      <c r="K16" s="101"/>
      <c r="L16" s="101"/>
    </row>
    <row r="17" spans="2:12" ht="30">
      <c r="B17" s="99">
        <v>5</v>
      </c>
      <c r="C17" s="48" t="s">
        <v>157</v>
      </c>
      <c r="D17" s="198">
        <v>0</v>
      </c>
      <c r="E17" s="199">
        <v>0</v>
      </c>
      <c r="F17" s="198">
        <v>0</v>
      </c>
      <c r="G17" s="101"/>
      <c r="H17" s="101"/>
      <c r="I17" s="101"/>
      <c r="J17" s="101"/>
      <c r="K17" s="101"/>
      <c r="L17" s="101"/>
    </row>
    <row r="18" spans="2:12" ht="28.5" customHeight="1">
      <c r="B18" s="99">
        <v>6</v>
      </c>
      <c r="C18" s="45" t="s">
        <v>158</v>
      </c>
      <c r="D18" s="200">
        <v>926</v>
      </c>
      <c r="E18" s="201">
        <v>2505</v>
      </c>
      <c r="F18" s="200">
        <v>3431</v>
      </c>
      <c r="G18" s="114"/>
      <c r="H18" s="101"/>
      <c r="I18" s="101"/>
      <c r="J18" s="101"/>
      <c r="K18" s="101"/>
      <c r="L18" s="101"/>
    </row>
    <row r="19" spans="7:12" ht="23.25" customHeight="1">
      <c r="G19" s="101"/>
      <c r="H19" s="101"/>
      <c r="I19" s="101"/>
      <c r="J19" s="101"/>
      <c r="K19" s="101"/>
      <c r="L19" s="101"/>
    </row>
    <row r="20" spans="3:12" ht="15.75" customHeight="1">
      <c r="C20" s="104" t="s">
        <v>159</v>
      </c>
      <c r="D20" s="104"/>
      <c r="E20" s="104"/>
      <c r="F20" s="160"/>
      <c r="G20" s="101"/>
      <c r="H20" s="101"/>
      <c r="I20" s="101"/>
      <c r="J20" s="101"/>
      <c r="K20" s="101"/>
      <c r="L20" s="101"/>
    </row>
    <row r="21" spans="3:12" ht="12.75">
      <c r="C21" s="80" t="s">
        <v>166</v>
      </c>
      <c r="G21" s="101"/>
      <c r="H21" s="114"/>
      <c r="I21" s="101"/>
      <c r="J21" s="101"/>
      <c r="K21" s="101"/>
      <c r="L21" s="101"/>
    </row>
    <row r="22" spans="7:12" ht="12.75">
      <c r="G22" s="101"/>
      <c r="H22" s="114"/>
      <c r="I22" s="101"/>
      <c r="J22" s="101"/>
      <c r="K22" s="101"/>
      <c r="L22" s="101"/>
    </row>
    <row r="23" spans="3:12" ht="12.75">
      <c r="C23" s="177" t="s">
        <v>160</v>
      </c>
      <c r="D23" s="177"/>
      <c r="E23" s="177"/>
      <c r="F23" s="177"/>
      <c r="G23" s="111"/>
      <c r="H23" s="101"/>
      <c r="I23" s="101"/>
      <c r="J23" s="101"/>
      <c r="K23" s="101"/>
      <c r="L23" s="101"/>
    </row>
    <row r="24" spans="3:12" ht="12.75">
      <c r="C24" s="111"/>
      <c r="D24" s="111"/>
      <c r="E24" s="111"/>
      <c r="F24" s="111"/>
      <c r="G24" s="111"/>
      <c r="H24" s="101"/>
      <c r="I24" s="101"/>
      <c r="J24" s="101"/>
      <c r="K24" s="101"/>
      <c r="L24" s="101"/>
    </row>
    <row r="25" spans="3:12" ht="12.75">
      <c r="C25" s="111" t="s">
        <v>161</v>
      </c>
      <c r="D25" s="173" t="s">
        <v>162</v>
      </c>
      <c r="E25" s="173"/>
      <c r="F25" s="173"/>
      <c r="G25" s="106"/>
      <c r="H25" s="101"/>
      <c r="I25" s="101"/>
      <c r="J25" s="101"/>
      <c r="K25" s="101"/>
      <c r="L25" s="101"/>
    </row>
    <row r="26" spans="8:12" ht="12.75">
      <c r="H26" s="101"/>
      <c r="I26" s="101"/>
      <c r="J26" s="101"/>
      <c r="K26" s="101"/>
      <c r="L26" s="101"/>
    </row>
    <row r="27" spans="8:12" ht="12.75">
      <c r="H27" s="101"/>
      <c r="I27" s="101"/>
      <c r="J27" s="101"/>
      <c r="K27" s="101"/>
      <c r="L27" s="101"/>
    </row>
    <row r="28" spans="8:12" ht="12.75">
      <c r="H28" s="101"/>
      <c r="I28" s="101"/>
      <c r="J28" s="101"/>
      <c r="K28" s="101"/>
      <c r="L28" s="101"/>
    </row>
    <row r="29" spans="8:12" ht="12.75">
      <c r="H29" s="101"/>
      <c r="I29" s="101"/>
      <c r="J29" s="101"/>
      <c r="K29" s="101"/>
      <c r="L29" s="101"/>
    </row>
    <row r="30" spans="8:12" ht="12.75">
      <c r="H30" s="101"/>
      <c r="I30" s="101"/>
      <c r="J30" s="101"/>
      <c r="K30" s="101"/>
      <c r="L30" s="101"/>
    </row>
    <row r="31" spans="8:12" ht="12.75">
      <c r="H31" s="101"/>
      <c r="I31" s="101"/>
      <c r="J31" s="101"/>
      <c r="K31" s="101"/>
      <c r="L31" s="101"/>
    </row>
    <row r="32" spans="8:12" ht="12.75">
      <c r="H32" s="101"/>
      <c r="I32" s="101"/>
      <c r="J32" s="101"/>
      <c r="K32" s="101"/>
      <c r="L32" s="101"/>
    </row>
    <row r="33" spans="8:12" ht="12.75">
      <c r="H33" s="101"/>
      <c r="I33" s="101"/>
      <c r="J33" s="101"/>
      <c r="K33" s="101"/>
      <c r="L33" s="101"/>
    </row>
    <row r="34" spans="8:12" ht="12.75">
      <c r="H34" s="101"/>
      <c r="I34" s="101"/>
      <c r="J34" s="101"/>
      <c r="K34" s="101"/>
      <c r="L34" s="101"/>
    </row>
  </sheetData>
  <mergeCells count="11">
    <mergeCell ref="F10:F11"/>
    <mergeCell ref="C23:F23"/>
    <mergeCell ref="D25:F25"/>
    <mergeCell ref="B10:B11"/>
    <mergeCell ref="C10:C11"/>
    <mergeCell ref="D10:D11"/>
    <mergeCell ref="E10:E11"/>
    <mergeCell ref="D2:F2"/>
    <mergeCell ref="C5:F5"/>
    <mergeCell ref="C6:F6"/>
    <mergeCell ref="C7:F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A1">
      <selection activeCell="B25" sqref="B25"/>
    </sheetView>
  </sheetViews>
  <sheetFormatPr defaultColWidth="9.140625" defaultRowHeight="12.75"/>
  <cols>
    <col min="1" max="1" width="4.140625" style="0" customWidth="1"/>
    <col min="2" max="2" width="30.57421875" style="0" customWidth="1"/>
    <col min="3" max="3" width="10.57421875" style="0" customWidth="1"/>
    <col min="4" max="4" width="7.57421875" style="0" customWidth="1"/>
    <col min="5" max="16" width="6.57421875" style="0" customWidth="1"/>
    <col min="17" max="17" width="10.140625" style="0" customWidth="1"/>
  </cols>
  <sheetData>
    <row r="1" spans="13:17" ht="12.75">
      <c r="M1" s="153" t="s">
        <v>117</v>
      </c>
      <c r="N1" s="153"/>
      <c r="O1" s="153"/>
      <c r="P1" s="153"/>
      <c r="Q1" s="153"/>
    </row>
    <row r="2" spans="2:17" ht="12.75">
      <c r="B2" s="181" t="s">
        <v>118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2:17" ht="12.75">
      <c r="B3" s="181" t="s">
        <v>119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2:17" ht="12.75">
      <c r="B4" s="181" t="s">
        <v>3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182" t="s">
        <v>167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2:17" ht="12.75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183" t="s">
        <v>120</v>
      </c>
      <c r="Q6" s="183"/>
    </row>
    <row r="7" spans="2:17" s="90" customFormat="1" ht="29.25" customHeight="1">
      <c r="B7" s="179" t="s">
        <v>121</v>
      </c>
      <c r="C7" s="184" t="s">
        <v>122</v>
      </c>
      <c r="D7" s="185"/>
      <c r="E7" s="185"/>
      <c r="F7" s="186"/>
      <c r="G7" s="184" t="s">
        <v>123</v>
      </c>
      <c r="H7" s="186"/>
      <c r="I7" s="187" t="s">
        <v>124</v>
      </c>
      <c r="J7" s="184" t="s">
        <v>125</v>
      </c>
      <c r="K7" s="185"/>
      <c r="L7" s="185"/>
      <c r="M7" s="186"/>
      <c r="N7" s="184" t="s">
        <v>123</v>
      </c>
      <c r="O7" s="186"/>
      <c r="P7" s="187" t="s">
        <v>126</v>
      </c>
      <c r="Q7" s="187" t="s">
        <v>127</v>
      </c>
    </row>
    <row r="8" spans="2:17" s="90" customFormat="1" ht="112.5" customHeight="1">
      <c r="B8" s="180"/>
      <c r="C8" s="141" t="s">
        <v>128</v>
      </c>
      <c r="D8" s="141" t="s">
        <v>129</v>
      </c>
      <c r="E8" s="141" t="s">
        <v>130</v>
      </c>
      <c r="F8" s="141" t="s">
        <v>131</v>
      </c>
      <c r="G8" s="91" t="s">
        <v>132</v>
      </c>
      <c r="H8" s="91" t="s">
        <v>133</v>
      </c>
      <c r="I8" s="188"/>
      <c r="J8" s="141" t="s">
        <v>128</v>
      </c>
      <c r="K8" s="141" t="s">
        <v>134</v>
      </c>
      <c r="L8" s="141" t="s">
        <v>135</v>
      </c>
      <c r="M8" s="141" t="s">
        <v>136</v>
      </c>
      <c r="N8" s="141" t="s">
        <v>132</v>
      </c>
      <c r="O8" s="141" t="s">
        <v>133</v>
      </c>
      <c r="P8" s="188"/>
      <c r="Q8" s="188"/>
    </row>
    <row r="9" spans="2:17" s="88" customFormat="1" ht="14.25" customHeight="1">
      <c r="B9" s="92" t="s">
        <v>10</v>
      </c>
      <c r="C9" s="93">
        <v>1</v>
      </c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  <c r="O9" s="93">
        <v>13</v>
      </c>
      <c r="P9" s="93">
        <v>14</v>
      </c>
      <c r="Q9" s="93">
        <v>15</v>
      </c>
    </row>
    <row r="10" spans="2:17" ht="12.75">
      <c r="B10" s="12" t="s">
        <v>137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2:17" ht="18" customHeight="1">
      <c r="B11" s="16" t="s">
        <v>138</v>
      </c>
      <c r="C11" s="94">
        <v>1140</v>
      </c>
      <c r="D11" s="95">
        <v>0</v>
      </c>
      <c r="E11" s="95">
        <v>0</v>
      </c>
      <c r="F11" s="98">
        <f>SUM(C11:E11)</f>
        <v>1140</v>
      </c>
      <c r="G11" s="95">
        <v>0</v>
      </c>
      <c r="H11" s="95">
        <v>0</v>
      </c>
      <c r="I11" s="95"/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9">
        <v>0</v>
      </c>
      <c r="Q11" s="98">
        <v>1140</v>
      </c>
    </row>
    <row r="12" spans="2:17" ht="18.75" customHeight="1">
      <c r="B12" s="16" t="s">
        <v>139</v>
      </c>
      <c r="C12" s="94">
        <v>919</v>
      </c>
      <c r="D12" s="95">
        <v>0</v>
      </c>
      <c r="E12" s="95">
        <v>7</v>
      </c>
      <c r="F12" s="98">
        <v>912</v>
      </c>
      <c r="G12" s="95">
        <v>0</v>
      </c>
      <c r="H12" s="95">
        <v>0</v>
      </c>
      <c r="I12" s="95"/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9">
        <v>0</v>
      </c>
      <c r="P12" s="99">
        <v>0</v>
      </c>
      <c r="Q12" s="98">
        <v>912</v>
      </c>
    </row>
    <row r="13" spans="2:17" ht="18" customHeight="1">
      <c r="B13" s="16" t="s">
        <v>18</v>
      </c>
      <c r="C13" s="94">
        <v>14</v>
      </c>
      <c r="D13" s="95">
        <v>1</v>
      </c>
      <c r="E13" s="95">
        <v>0</v>
      </c>
      <c r="F13" s="98">
        <f>SUM(C13:E13)</f>
        <v>15</v>
      </c>
      <c r="G13" s="95">
        <v>0</v>
      </c>
      <c r="H13" s="95">
        <v>0</v>
      </c>
      <c r="I13" s="95"/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8">
        <v>15</v>
      </c>
    </row>
    <row r="14" spans="2:17" ht="18.75" customHeight="1">
      <c r="B14" s="16" t="s">
        <v>140</v>
      </c>
      <c r="C14" s="98">
        <v>394</v>
      </c>
      <c r="D14" s="95">
        <v>35</v>
      </c>
      <c r="E14" s="95">
        <v>9</v>
      </c>
      <c r="F14" s="98">
        <v>420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8">
        <v>420</v>
      </c>
    </row>
    <row r="15" spans="2:17" ht="17.25" customHeight="1">
      <c r="B15" s="12" t="s">
        <v>22</v>
      </c>
      <c r="C15" s="94">
        <v>2467</v>
      </c>
      <c r="D15" s="98">
        <f>SUM(D11:D14)</f>
        <v>36</v>
      </c>
      <c r="E15" s="98">
        <f>SUM(E11:E14)</f>
        <v>16</v>
      </c>
      <c r="F15" s="98">
        <f>SUM(F11:F14)</f>
        <v>2487</v>
      </c>
      <c r="G15" s="98">
        <f aca="true" t="shared" si="0" ref="G15:P16">SUM(G11:G14)</f>
        <v>0</v>
      </c>
      <c r="H15" s="98">
        <f t="shared" si="0"/>
        <v>0</v>
      </c>
      <c r="I15" s="98"/>
      <c r="J15" s="98">
        <f t="shared" si="0"/>
        <v>0</v>
      </c>
      <c r="K15" s="98">
        <f t="shared" si="0"/>
        <v>0</v>
      </c>
      <c r="L15" s="98">
        <f t="shared" si="0"/>
        <v>0</v>
      </c>
      <c r="M15" s="98">
        <f t="shared" si="0"/>
        <v>0</v>
      </c>
      <c r="N15" s="98">
        <f t="shared" si="0"/>
        <v>0</v>
      </c>
      <c r="O15" s="98">
        <f t="shared" si="0"/>
        <v>0</v>
      </c>
      <c r="P15" s="94">
        <f t="shared" si="0"/>
        <v>0</v>
      </c>
      <c r="Q15" s="98">
        <v>2487</v>
      </c>
    </row>
    <row r="16" spans="2:17" ht="40.5" customHeight="1">
      <c r="B16" s="100" t="s">
        <v>141</v>
      </c>
      <c r="C16" s="94">
        <v>2467</v>
      </c>
      <c r="D16" s="98">
        <v>36</v>
      </c>
      <c r="E16" s="98">
        <v>16</v>
      </c>
      <c r="F16" s="98">
        <v>2487</v>
      </c>
      <c r="G16" s="98">
        <f>SUM(G12:G15)</f>
        <v>0</v>
      </c>
      <c r="H16" s="98">
        <f>SUM(H12:H15)</f>
        <v>0</v>
      </c>
      <c r="I16" s="98"/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4">
        <f t="shared" si="0"/>
        <v>0</v>
      </c>
      <c r="Q16" s="94">
        <v>2487</v>
      </c>
    </row>
    <row r="17" spans="2:17" ht="15">
      <c r="B17" s="102" t="s">
        <v>197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ht="15.75" customHeight="1">
      <c r="B18" s="103" t="s">
        <v>142</v>
      </c>
      <c r="C18" s="189"/>
      <c r="D18" s="189"/>
      <c r="E18" s="189"/>
      <c r="F18" s="189"/>
      <c r="G18" s="104"/>
      <c r="H18" s="104"/>
      <c r="I18" s="161" t="s">
        <v>143</v>
      </c>
      <c r="J18" s="161"/>
      <c r="K18" s="161"/>
      <c r="L18" s="161"/>
      <c r="M18" s="189"/>
      <c r="N18" s="189"/>
      <c r="O18" s="189"/>
      <c r="P18" s="189"/>
      <c r="Q18" s="104"/>
    </row>
    <row r="19" spans="2:17" ht="15">
      <c r="B19" s="80"/>
      <c r="C19" s="146" t="s">
        <v>144</v>
      </c>
      <c r="D19" s="146"/>
      <c r="E19" s="146"/>
      <c r="F19" s="146"/>
      <c r="G19" s="105"/>
      <c r="H19" s="105"/>
      <c r="I19" s="102"/>
      <c r="J19" s="102"/>
      <c r="K19" s="146" t="s">
        <v>145</v>
      </c>
      <c r="L19" s="146"/>
      <c r="M19" s="146"/>
      <c r="N19" s="146"/>
      <c r="O19" s="146"/>
      <c r="P19" s="146"/>
      <c r="Q19" s="80"/>
    </row>
    <row r="20" spans="2:17" ht="15">
      <c r="B20" s="80"/>
      <c r="C20" s="126"/>
      <c r="D20" s="126"/>
      <c r="E20" s="126"/>
      <c r="F20" s="126"/>
      <c r="G20" s="105"/>
      <c r="H20" s="105"/>
      <c r="I20" s="102"/>
      <c r="J20" s="102"/>
      <c r="K20" s="126"/>
      <c r="L20" s="126"/>
      <c r="M20" s="126"/>
      <c r="N20" s="126"/>
      <c r="O20" s="126"/>
      <c r="P20" s="126"/>
      <c r="Q20" s="80"/>
    </row>
    <row r="21" spans="2:17" ht="12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7" spans="4:16" ht="12.75">
      <c r="D27" s="190">
        <v>205</v>
      </c>
      <c r="E27" s="190"/>
      <c r="I27" s="190">
        <v>204</v>
      </c>
      <c r="J27" s="190"/>
      <c r="O27" s="190">
        <v>206</v>
      </c>
      <c r="P27" s="190"/>
    </row>
    <row r="28" spans="4:16" ht="12.75">
      <c r="D28" s="135" t="s">
        <v>179</v>
      </c>
      <c r="E28" s="135" t="s">
        <v>180</v>
      </c>
      <c r="I28" s="135" t="s">
        <v>179</v>
      </c>
      <c r="J28" s="135" t="s">
        <v>180</v>
      </c>
      <c r="O28" s="135" t="s">
        <v>179</v>
      </c>
      <c r="P28" s="135" t="s">
        <v>180</v>
      </c>
    </row>
    <row r="29" spans="3:16" ht="12.75">
      <c r="C29" s="133" t="s">
        <v>183</v>
      </c>
      <c r="D29" s="135"/>
      <c r="E29" s="135">
        <v>576</v>
      </c>
      <c r="G29" s="191" t="s">
        <v>184</v>
      </c>
      <c r="H29" s="192"/>
      <c r="I29" s="133"/>
      <c r="J29" s="133">
        <v>1192</v>
      </c>
      <c r="M29" s="191" t="s">
        <v>185</v>
      </c>
      <c r="N29" s="192"/>
      <c r="O29" s="135"/>
      <c r="P29" s="135">
        <v>920</v>
      </c>
    </row>
    <row r="30" spans="3:16" ht="12.75">
      <c r="C30" s="133" t="s">
        <v>178</v>
      </c>
      <c r="D30" s="133"/>
      <c r="E30" s="133">
        <v>798</v>
      </c>
      <c r="G30" s="191"/>
      <c r="H30" s="192"/>
      <c r="I30" s="133"/>
      <c r="J30" s="133"/>
      <c r="M30" s="191" t="s">
        <v>186</v>
      </c>
      <c r="N30" s="192"/>
      <c r="O30" s="133"/>
      <c r="P30" s="133">
        <v>413</v>
      </c>
    </row>
    <row r="31" spans="3:16" ht="12.75">
      <c r="C31" s="133" t="s">
        <v>181</v>
      </c>
      <c r="D31" s="133"/>
      <c r="E31" s="133">
        <v>2164</v>
      </c>
      <c r="G31" s="137"/>
      <c r="H31" s="138"/>
      <c r="I31" s="133"/>
      <c r="J31" s="133"/>
      <c r="M31" s="191" t="s">
        <v>187</v>
      </c>
      <c r="N31" s="192"/>
      <c r="O31" s="133"/>
      <c r="P31" s="133">
        <v>238</v>
      </c>
    </row>
    <row r="32" spans="3:16" ht="12.75">
      <c r="C32" s="133" t="s">
        <v>182</v>
      </c>
      <c r="D32" s="133"/>
      <c r="E32" s="133">
        <v>2978</v>
      </c>
      <c r="G32" s="139"/>
      <c r="H32" s="139"/>
      <c r="I32" s="23"/>
      <c r="J32" s="23"/>
      <c r="M32" s="191" t="s">
        <v>183</v>
      </c>
      <c r="N32" s="192"/>
      <c r="O32" s="133">
        <v>1319</v>
      </c>
      <c r="P32" s="133"/>
    </row>
    <row r="33" spans="3:16" ht="12.75">
      <c r="C33" s="134" t="s">
        <v>194</v>
      </c>
      <c r="D33" s="134"/>
      <c r="E33" s="134">
        <f>SUM(E29:E32)</f>
        <v>6516</v>
      </c>
      <c r="G33" s="136"/>
      <c r="H33" s="136"/>
      <c r="I33" s="23"/>
      <c r="J33" s="23"/>
      <c r="M33" s="191" t="s">
        <v>188</v>
      </c>
      <c r="N33" s="192"/>
      <c r="O33" s="133"/>
      <c r="P33" s="133">
        <v>2547</v>
      </c>
    </row>
    <row r="34" spans="3:16" ht="12.75">
      <c r="C34" s="23"/>
      <c r="D34" s="23"/>
      <c r="E34" s="23"/>
      <c r="G34" s="136"/>
      <c r="H34" s="136"/>
      <c r="I34" s="23"/>
      <c r="J34" s="23"/>
      <c r="M34" s="191" t="s">
        <v>189</v>
      </c>
      <c r="N34" s="192"/>
      <c r="O34" s="133">
        <v>302</v>
      </c>
      <c r="P34" s="133"/>
    </row>
    <row r="35" spans="3:16" ht="12.75">
      <c r="C35" s="23"/>
      <c r="D35" s="136"/>
      <c r="E35" s="136"/>
      <c r="G35" s="136"/>
      <c r="H35" s="136"/>
      <c r="I35" s="23"/>
      <c r="J35" s="23"/>
      <c r="M35" s="191" t="s">
        <v>190</v>
      </c>
      <c r="N35" s="192"/>
      <c r="O35" s="133">
        <v>440</v>
      </c>
      <c r="P35" s="133"/>
    </row>
    <row r="36" spans="3:16" ht="12.75">
      <c r="C36" s="23"/>
      <c r="D36" s="136"/>
      <c r="E36" s="136"/>
      <c r="G36" s="136"/>
      <c r="H36" s="136"/>
      <c r="I36" s="23"/>
      <c r="J36" s="23"/>
      <c r="M36" s="191" t="s">
        <v>191</v>
      </c>
      <c r="N36" s="192"/>
      <c r="O36" s="133">
        <v>400</v>
      </c>
      <c r="P36" s="133"/>
    </row>
    <row r="37" spans="4:16" ht="12.75">
      <c r="D37" s="23"/>
      <c r="E37" s="23"/>
      <c r="G37" s="136"/>
      <c r="H37" s="136"/>
      <c r="I37" s="23"/>
      <c r="J37" s="23"/>
      <c r="M37" s="191" t="s">
        <v>192</v>
      </c>
      <c r="N37" s="192"/>
      <c r="O37" s="133"/>
      <c r="P37" s="133">
        <v>604</v>
      </c>
    </row>
    <row r="38" spans="7:16" ht="12.75">
      <c r="G38" s="136"/>
      <c r="H38" s="136"/>
      <c r="I38" s="23"/>
      <c r="J38" s="23"/>
      <c r="M38" s="191" t="s">
        <v>184</v>
      </c>
      <c r="N38" s="192"/>
      <c r="O38" s="133"/>
      <c r="P38" s="133">
        <v>64</v>
      </c>
    </row>
    <row r="39" spans="7:16" ht="12.75">
      <c r="G39" s="136"/>
      <c r="H39" s="136"/>
      <c r="I39" s="23"/>
      <c r="J39" s="23"/>
      <c r="M39" s="191" t="s">
        <v>193</v>
      </c>
      <c r="N39" s="192"/>
      <c r="O39" s="133"/>
      <c r="P39" s="133">
        <v>192</v>
      </c>
    </row>
    <row r="40" spans="7:16" ht="12.75">
      <c r="G40" s="136"/>
      <c r="H40" s="136"/>
      <c r="I40" s="23"/>
      <c r="J40" s="23"/>
      <c r="M40" s="191" t="s">
        <v>182</v>
      </c>
      <c r="N40" s="192"/>
      <c r="O40" s="133">
        <v>32000</v>
      </c>
      <c r="P40" s="133">
        <v>4470</v>
      </c>
    </row>
    <row r="41" spans="7:16" ht="12.75">
      <c r="G41" s="136"/>
      <c r="H41" s="136"/>
      <c r="I41" s="23"/>
      <c r="J41" s="23"/>
      <c r="M41" s="194" t="s">
        <v>194</v>
      </c>
      <c r="N41" s="195"/>
      <c r="O41" s="134">
        <f>SUM(O29:O40)</f>
        <v>34461</v>
      </c>
      <c r="P41" s="134">
        <f>SUM(P29:P40)</f>
        <v>9448</v>
      </c>
    </row>
    <row r="42" spans="7:17" ht="12.75">
      <c r="G42" s="136"/>
      <c r="H42" s="136"/>
      <c r="I42" s="23"/>
      <c r="J42" s="23"/>
      <c r="M42" s="194"/>
      <c r="N42" s="195"/>
      <c r="O42" s="134">
        <v>35</v>
      </c>
      <c r="P42" s="134">
        <v>9</v>
      </c>
      <c r="Q42" s="140">
        <v>26</v>
      </c>
    </row>
    <row r="43" spans="7:10" ht="12.75">
      <c r="G43" s="23"/>
      <c r="H43" s="23"/>
      <c r="I43" s="23"/>
      <c r="J43" s="23"/>
    </row>
    <row r="44" spans="8:9" ht="12.75">
      <c r="H44" s="23"/>
      <c r="I44" s="23"/>
    </row>
    <row r="45" spans="8:15" ht="12.75">
      <c r="H45" s="136"/>
      <c r="I45" s="136"/>
      <c r="N45" s="193">
        <v>419426</v>
      </c>
      <c r="O45" s="193"/>
    </row>
    <row r="46" spans="8:15" ht="12.75">
      <c r="H46" s="136"/>
      <c r="I46" s="136"/>
      <c r="N46" s="193">
        <v>-394285</v>
      </c>
      <c r="O46" s="193"/>
    </row>
    <row r="47" spans="2:15" ht="12.75">
      <c r="B47" t="s">
        <v>195</v>
      </c>
      <c r="H47" s="136"/>
      <c r="I47" s="136"/>
      <c r="N47" s="193">
        <f>SUM(N45:N46)</f>
        <v>25141</v>
      </c>
      <c r="O47" s="193"/>
    </row>
  </sheetData>
  <mergeCells count="41">
    <mergeCell ref="N46:O46"/>
    <mergeCell ref="N47:O47"/>
    <mergeCell ref="M40:N40"/>
    <mergeCell ref="M41:N41"/>
    <mergeCell ref="M42:N42"/>
    <mergeCell ref="N45:O45"/>
    <mergeCell ref="M36:N36"/>
    <mergeCell ref="M37:N37"/>
    <mergeCell ref="M38:N38"/>
    <mergeCell ref="M39:N39"/>
    <mergeCell ref="O27:P27"/>
    <mergeCell ref="M29:N29"/>
    <mergeCell ref="M30:N30"/>
    <mergeCell ref="M31:N31"/>
    <mergeCell ref="M32:N32"/>
    <mergeCell ref="M33:N33"/>
    <mergeCell ref="M34:N34"/>
    <mergeCell ref="M35:N35"/>
    <mergeCell ref="D27:E27"/>
    <mergeCell ref="I27:J27"/>
    <mergeCell ref="G29:H29"/>
    <mergeCell ref="G30:H30"/>
    <mergeCell ref="C18:F18"/>
    <mergeCell ref="I18:L18"/>
    <mergeCell ref="M18:P18"/>
    <mergeCell ref="C19:F19"/>
    <mergeCell ref="K19:P19"/>
    <mergeCell ref="B5:Q5"/>
    <mergeCell ref="P6:Q6"/>
    <mergeCell ref="B7:B8"/>
    <mergeCell ref="C7:F7"/>
    <mergeCell ref="G7:H7"/>
    <mergeCell ref="I7:I8"/>
    <mergeCell ref="J7:M7"/>
    <mergeCell ref="N7:O7"/>
    <mergeCell ref="P7:P8"/>
    <mergeCell ref="Q7:Q8"/>
    <mergeCell ref="M1:Q1"/>
    <mergeCell ref="B2:Q2"/>
    <mergeCell ref="B3:Q3"/>
    <mergeCell ref="B4:Q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2014-03-28T14:34:40Z</cp:lastPrinted>
  <dcterms:created xsi:type="dcterms:W3CDTF">1996-10-14T23:33:28Z</dcterms:created>
  <dcterms:modified xsi:type="dcterms:W3CDTF">2014-03-28T14:40:56Z</dcterms:modified>
  <cp:category/>
  <cp:version/>
  <cp:contentType/>
  <cp:contentStatus/>
</cp:coreProperties>
</file>